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la Wrzosek\Desktop\SESJA_DOKUMENTY\uch.budż\"/>
    </mc:Choice>
  </mc:AlternateContent>
  <xr:revisionPtr revIDLastSave="0" documentId="13_ncr:1_{9DD66FAE-4757-4126-B8BE-CB86882582A9}" xr6:coauthVersionLast="47" xr6:coauthVersionMax="47" xr10:uidLastSave="{00000000-0000-0000-0000-000000000000}"/>
  <bookViews>
    <workbookView xWindow="360" yWindow="615" windowWidth="25020" windowHeight="14760" xr2:uid="{DE84DA31-14DD-4DF1-997D-121BBB652DB6}"/>
  </bookViews>
  <sheets>
    <sheet name="Budż.FS 2023" sheetId="1" r:id="rId1"/>
  </sheets>
  <definedNames>
    <definedName name="_xlnm._FilterDatabase" localSheetId="0" hidden="1">'Budż.FS 2023'!$A$1:$I$136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8" i="1" l="1"/>
  <c r="H136" i="1"/>
  <c r="F136" i="1"/>
  <c r="H130" i="1"/>
  <c r="F130" i="1"/>
  <c r="H121" i="1"/>
  <c r="F121" i="1"/>
  <c r="H115" i="1"/>
  <c r="F115" i="1"/>
  <c r="H104" i="1"/>
  <c r="F104" i="1"/>
  <c r="H98" i="1"/>
  <c r="F98" i="1"/>
  <c r="H91" i="1"/>
  <c r="F91" i="1"/>
  <c r="H85" i="1"/>
  <c r="F85" i="1"/>
  <c r="H77" i="1"/>
  <c r="F77" i="1"/>
  <c r="H71" i="1"/>
  <c r="F71" i="1"/>
  <c r="H67" i="1"/>
  <c r="F67" i="1"/>
  <c r="H62" i="1"/>
  <c r="F62" i="1"/>
  <c r="H56" i="1"/>
  <c r="F56" i="1"/>
  <c r="H50" i="1"/>
  <c r="F50" i="1"/>
  <c r="H44" i="1"/>
  <c r="F44" i="1"/>
  <c r="H37" i="1"/>
  <c r="F37" i="1"/>
  <c r="H28" i="1"/>
  <c r="F28" i="1"/>
  <c r="H22" i="1"/>
  <c r="F22" i="1"/>
  <c r="H17" i="1"/>
  <c r="F17" i="1"/>
  <c r="H12" i="1"/>
  <c r="F12" i="1"/>
  <c r="F138" i="1" l="1"/>
  <c r="H138" i="1"/>
</calcChain>
</file>

<file path=xl/sharedStrings.xml><?xml version="1.0" encoding="utf-8"?>
<sst xmlns="http://schemas.openxmlformats.org/spreadsheetml/2006/main" count="120" uniqueCount="119">
  <si>
    <t>Załącznik Nr 5 b</t>
  </si>
  <si>
    <t>Plan wydatków w ramach Funduszu Sołeckiego na 2023r</t>
  </si>
  <si>
    <t>Dział</t>
  </si>
  <si>
    <t>Rozdział</t>
  </si>
  <si>
    <t>Paragraf</t>
  </si>
  <si>
    <t>SOŁECTWO</t>
  </si>
  <si>
    <t>Nazwa przedsięwzięcia</t>
  </si>
  <si>
    <t>Plan wydatków ogółem na 2023 r.</t>
  </si>
  <si>
    <t>wydatki bieżące</t>
  </si>
  <si>
    <t>w tym: wydatki majątkowe</t>
  </si>
  <si>
    <t>Wydatki bieżące</t>
  </si>
  <si>
    <t>BIAŁOWĄS</t>
  </si>
  <si>
    <t>1.Kształtowanie wizerunku sołectwa (wiata 17.000,00zł, paliwo 1.000,00zł, żyłki, oleje i inne 500 zł)</t>
  </si>
  <si>
    <t>naprawa kosiarek 1.500,00zł</t>
  </si>
  <si>
    <t>Spotkania integracyjne(poczęstunek i inne 2.000,00zł)</t>
  </si>
  <si>
    <t>3. Doposażenie kuchni (zakup obrusów, garnków i inne 2.000,00zł)</t>
  </si>
  <si>
    <t>4. Doposażenie świetlicy (telewizor)</t>
  </si>
  <si>
    <t>BORZĘCINO</t>
  </si>
  <si>
    <t>1.Remont drogi gminnej</t>
  </si>
  <si>
    <t>2. Zakup i montaż tablicy ogłoszeniowej na początku miejscowości</t>
  </si>
  <si>
    <t>3. Zakup sekatora ręcznego długiego</t>
  </si>
  <si>
    <t>CHŁOPOWO</t>
  </si>
  <si>
    <t>1.Poprawa bezpieczeństwa i estetyki sołectwa Chłopowo</t>
  </si>
  <si>
    <t>2.Prace remontowo-rozbudowujące w świetlicy wiejskiej wraz z rozbudową sanitarną</t>
  </si>
  <si>
    <t>3. Zakup materiałów do remontu dróg w sołectwie</t>
  </si>
  <si>
    <t>CHWALIMKI</t>
  </si>
  <si>
    <t>1. Estetyka wsi</t>
  </si>
  <si>
    <t>2. Integracja sołectwa Chwalimki( zakup artykułów spożywczych i innych na kwotę 5000,00)</t>
  </si>
  <si>
    <t>3. Remont i wyposażenie świetlicy</t>
  </si>
  <si>
    <t>GONNE MAŁE</t>
  </si>
  <si>
    <t>1.  Internet</t>
  </si>
  <si>
    <t>2.Utrzymanie czystości, podnoszenie estetyki wizualnej sołectwa oraz drobne remonty na terenie sołectwa</t>
  </si>
  <si>
    <t>3.Piknik rodzinny - Dzień Dziecka</t>
  </si>
  <si>
    <t>4. Żywa lekcja historii i geografii</t>
  </si>
  <si>
    <t>5.Boisko do siatkówki</t>
  </si>
  <si>
    <t>6. Zakup lodówki na świetlicę</t>
  </si>
  <si>
    <t>7. Zakup huśtawki i dwóch bujaków na plac zabaw</t>
  </si>
  <si>
    <t>JEZIORKI</t>
  </si>
  <si>
    <t>1. Zakup skrzyni kwiatowych - 3 sztuk</t>
  </si>
  <si>
    <t>2. Zakup kruszywa</t>
  </si>
  <si>
    <t>3. Montaż oświetlenia, poprzez zakup lamp solarnych, na terenie placu zabaw - wiaty</t>
  </si>
  <si>
    <t>4. Spotkania integracyjne mieszkańców wsi</t>
  </si>
  <si>
    <t>5. Poprawa estetyki  wsi ( zakup ziemi, kwiatów, krzewów,impregnatów, farb, paliwa do kosiarski, narzędzi.)</t>
  </si>
  <si>
    <t>KŁODZINO</t>
  </si>
  <si>
    <t>1. Modernizacja oraz doposażenie istniejącego placu rekreacji</t>
  </si>
  <si>
    <t>3.Organizacja integracyjnych imprez sołeckich</t>
  </si>
  <si>
    <t>3.Ulepszenie estetyki i wiezerunku miejscowości Kłodzino</t>
  </si>
  <si>
    <t>4. Ulepszenie estetyki i wiezerunku miejscowości Cybulino</t>
  </si>
  <si>
    <t>KNYKI</t>
  </si>
  <si>
    <t>1.Wkład własny do "Grantu sołeckiego " -  budowa placu zabaw i siłowni zewnętrznej</t>
  </si>
  <si>
    <t>2. Budowa garażu jako pomieszczenia magazynowego. Etap 1 - wylewka betonowa</t>
  </si>
  <si>
    <t>3. Doposażenie Sali wiejskiej w drobne AGD (sztućce, naczynia) oraz chemię gospodarczą i środki higieniczne.</t>
  </si>
  <si>
    <t xml:space="preserve">4.Pielęgnacja zieleni i terenów użyteczności publicznej w sołectwie - zakup roślin na wiosenne nasadzenia, kwiatów sztucznych do ozdoby, materiałów eksploatacyjnych do kosiarek, stojaków  do worków na śmieci. </t>
  </si>
  <si>
    <t>ŁEKNICA</t>
  </si>
  <si>
    <t>1.Infrastruktura drogowa i kulturalna - przebudowa drogi w Łeknicy, przebudowa schodów wejściowych do świetlicy (zakup płyt JUMBO - 10,000zł, zakup materiałów budowlanych -2631,52zł)</t>
  </si>
  <si>
    <t>2.Doposażenie placu zabaw, budowa wiaty, zakup namiotu, zakup artykułów sportowych ( materiał na budowę wiaty - 2000,00zł, zakup namiotu - 3000,00zł, zakup artykułów sportowych - 500,00zł)</t>
  </si>
  <si>
    <t>3. Kształtowanie wizerunku sołectwa, wykaszanie terenów zielonych, naprawa lub zakup elementów małej architektury ( zakup kosiarki - 4000,00zł, wykaszanie - 1500,00zł, paliwo i prace porządkowe - 1500,00zł )</t>
  </si>
  <si>
    <t>4. Integracja Sołectwa ( głośnik - 2000,00zł, lampy solarne - 2000,00zł, gril - 1700,00zł, pompa spalinowa - 1600,00zł, ławki - 5000,00zł, pergola - 2600,00zł)</t>
  </si>
  <si>
    <t>Nowe Koprzywno</t>
  </si>
  <si>
    <t>1. Poprawa estetyzacji sołectwa - Parchlino,  Nowe Koprzywno, Luboradza (odbudowa zniszczonej wiatki w Nowym Koprzywnie, zakup kosiarki itp.)</t>
  </si>
  <si>
    <t>2. Zagospodarowanie sołectwa zielenią (zakup roślin wieloletnich, nawozu do kwiatów, ziemi itp..)</t>
  </si>
  <si>
    <t>3. Doposażenie kuchni i świetlicy wiejskiej (zakup materiału na podłogę do kuchni i korytarza, oraz przed wejściem do budynku). Zakup sprzętu</t>
  </si>
  <si>
    <t>Nowy Chwalim</t>
  </si>
  <si>
    <t>1. Wyposażenie świetlicy</t>
  </si>
  <si>
    <t>2. Poprawa estetyzacji sołectwa</t>
  </si>
  <si>
    <t>Ostropole</t>
  </si>
  <si>
    <t xml:space="preserve">1. Naprawa dróg wiejskich  (zakup kruszywa, transport, koszt usługi drogowej) </t>
  </si>
  <si>
    <t>2. Estetyzacja wsi i drobne naprawy (zakup paliwa, naprawa sprzętu, zakup żyłki i oleju do koszenia, pielęgnacja chodnika, opłacenie pracownika)</t>
  </si>
  <si>
    <t>3. Remont schodów i wysypanie żwirem podjazdu wokół schodów.</t>
  </si>
  <si>
    <t>4. Zainstalowanie 3 ławek</t>
  </si>
  <si>
    <t>Ostrowąsy</t>
  </si>
  <si>
    <t xml:space="preserve">1.Internet - świetlica wiejska </t>
  </si>
  <si>
    <t>2. Poprawa, estetyka wsi ( wykaszanie- paliwo, remonty kosiarek oraz przegląd, obsadzenia klombów oraz innych miejsc, zakup donic)</t>
  </si>
  <si>
    <t>3. Renowacja altanek na placu zabaw</t>
  </si>
  <si>
    <t>4.Doposażenie świetlicy (zakup telewizora, sprzętu RTV, obrusy itp..)</t>
  </si>
  <si>
    <t>5. Piknik rodzinny - dzień dziecka, dzień seniora, mikołajki itp..</t>
  </si>
  <si>
    <t>6. Remont drogi brukowej do posesji Państwa Ziółkowskich</t>
  </si>
  <si>
    <t>Piaski</t>
  </si>
  <si>
    <t>1.Remont pomieszczenia po sklepie na pomieszczenia kuchenne (adaptacja) Poprawa wizerunku sołectwa.</t>
  </si>
  <si>
    <t>2. Poprawa wizerunku sołectwa.</t>
  </si>
  <si>
    <t>3. Organizacja wyjazdu szkoleniowego, edukacyjnego. Organizacja pikniku dla dzieci.</t>
  </si>
  <si>
    <t>4. Organizacja imprez sportowych oraz pikników.</t>
  </si>
  <si>
    <t>Polne</t>
  </si>
  <si>
    <t>1. Organizacja pikników integracyjnych - koszt zakupu materiałów, usługi, umowa zlecenie lub o dzieło, umowa z podmiotem prawnym</t>
  </si>
  <si>
    <t>2. Doposażenie świetlicy - koszt zakupu materiałów, usługi, umowa zlecenie lub o dzieło, umowa z podmiotem prawnym</t>
  </si>
  <si>
    <t>3. Opłata za internet</t>
  </si>
  <si>
    <t>4. Utrzymanie terenów zielonych - koszt zakupu materiałów, usługi, umowa zlecenie lub o dzieło, umowa z podmiotem prawnym</t>
  </si>
  <si>
    <t>5.Poprawa wyglądu i estetyki wsi - koszt zakupu materiałów, usługi, umowa zlecenie lub o dzieło, umowa z podmiotem prawnym</t>
  </si>
  <si>
    <t>Przybkowo</t>
  </si>
  <si>
    <t>1. Zakup kosy spalinowej (wykaszarka)</t>
  </si>
  <si>
    <t>2. Impreza integracyjna dla dzieci - przygotowanie spotkania, zakup niezbędnych artykułów.</t>
  </si>
  <si>
    <t>3.Utrzymanie terenów zielonych i estetyka wsi ( zakup artykułów niezbędnych do wykaszania terenów zielonych, utrzymanie sprzętu na wyposaż.sołectwa, ukwiecanie, ozdabianie wsi)</t>
  </si>
  <si>
    <t>4. Remont świetlicy wiejskiej (koszt usługi remontu - prace remontowe, koszt zakupu materiałów, koszty ewentualnych pozwoleń)</t>
  </si>
  <si>
    <t>Stary Chwalim</t>
  </si>
  <si>
    <t>1.Opłata pracownika do wykaszania terenów zielonych na terenie sołectwa Stary Chwalim.</t>
  </si>
  <si>
    <t>2. Zakup i montaż lampy ulicznej solarnej przy drodze do budynku numer 99 w Starym Chwalimiu</t>
  </si>
  <si>
    <t>3. Zakup Ławek do altany przy placu zabaw, na działce nr 434 w Starym Chwalimiu</t>
  </si>
  <si>
    <t>4.Zakup farby do odnowienia znaków kierunkowych (do numerów domów) oraz placu zabaw w Starym Chwalimiu</t>
  </si>
  <si>
    <t>5. Zakup kamery przy placu zabaw w Starym Chwalimiu</t>
  </si>
  <si>
    <t>6. Wkład własny do grantu sołeckiego (doposażenie placu zabaw) na działce nr 434 dla Starego Chwalimia</t>
  </si>
  <si>
    <t>7. Organizacja sołeckiego Dnia Dziecka</t>
  </si>
  <si>
    <t>Stary Grabiąż</t>
  </si>
  <si>
    <t>1.Zakup paczek świątecznych dla dzieci</t>
  </si>
  <si>
    <t>2.Remont łazienki na świetlicy wiejskiej</t>
  </si>
  <si>
    <t>3.Wymiana podbitki dachowej.</t>
  </si>
  <si>
    <t>4. Impreza integracyjna dla mieszkańców (impreza choinkowa i wakacyjna)</t>
  </si>
  <si>
    <t>Sulikowo</t>
  </si>
  <si>
    <t>1. Zakup ogólnodostępnego defibrylatora</t>
  </si>
  <si>
    <t>2. Opłata abonamentu internetowego do Świtlicy Wiejskiej</t>
  </si>
  <si>
    <t>4. Ulepszenie estetyki i wizerunku Sołectwa Sulikowo</t>
  </si>
  <si>
    <t>5.Doposażenie Świetlicy Wiejskiej</t>
  </si>
  <si>
    <t>6. Doposażenie istniejącego placu rekreacji</t>
  </si>
  <si>
    <t>7. Montaż monitoringu</t>
  </si>
  <si>
    <t>Tarmno</t>
  </si>
  <si>
    <t>1. Poprawa estetyzacji i bezpieczeństwa miejscowości Tarmno i Uradz: - zakup lampy hybrydowej (Tarmno).</t>
  </si>
  <si>
    <t>2.Zagospodarowanie zielenią</t>
  </si>
  <si>
    <t>3. Impreza integracyjna (Tarmno-Polne)</t>
  </si>
  <si>
    <t>4. Wyposażenie świetlicy</t>
  </si>
  <si>
    <t>RAZEM FUNDUSZ SOŁECKI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</si>
</sst>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4" fontId="2" fillId="0" borderId="0" xfId="0" applyNumberFormat="1" applyFont="1"/>
    <xf numFmtId="49" fontId="0" fillId="0" borderId="0" xfId="0" applyNumberFormat="1" applyAlignment="1">
      <alignment horizontal="center"/>
    </xf>
    <xf numFmtId="4" fontId="0" fillId="0" borderId="0" xfId="0" applyNumberFormat="1"/>
    <xf numFmtId="0" fontId="1" fillId="0" borderId="0" xfId="0" applyFont="1" applyAlignment="1">
      <alignment horizontal="right"/>
    </xf>
    <xf numFmtId="4" fontId="1" fillId="2" borderId="3" xfId="0" applyNumberFormat="1" applyFont="1" applyFill="1" applyBorder="1" applyAlignment="1">
      <alignment vertical="center" wrapText="1"/>
    </xf>
    <xf numFmtId="4" fontId="5" fillId="2" borderId="5" xfId="0" applyNumberFormat="1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4" fontId="3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9" xfId="0" applyBorder="1" applyAlignment="1">
      <alignment vertical="center" wrapText="1"/>
    </xf>
    <xf numFmtId="4" fontId="0" fillId="0" borderId="10" xfId="0" applyNumberForma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4" fontId="6" fillId="0" borderId="10" xfId="0" applyNumberFormat="1" applyFon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3" fillId="0" borderId="9" xfId="0" applyFont="1" applyBorder="1" applyAlignment="1">
      <alignment vertical="center"/>
    </xf>
    <xf numFmtId="0" fontId="0" fillId="0" borderId="10" xfId="0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4" fontId="7" fillId="0" borderId="6" xfId="0" applyNumberFormat="1" applyFont="1" applyBorder="1" applyAlignment="1">
      <alignment vertical="center"/>
    </xf>
    <xf numFmtId="164" fontId="1" fillId="0" borderId="6" xfId="0" applyNumberFormat="1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4" fontId="0" fillId="0" borderId="15" xfId="0" applyNumberForma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4" fontId="6" fillId="0" borderId="15" xfId="0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4" fontId="0" fillId="0" borderId="4" xfId="0" applyNumberForma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4" fontId="6" fillId="0" borderId="4" xfId="0" applyNumberFormat="1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2" xfId="0" applyBorder="1" applyAlignment="1">
      <alignment vertical="center"/>
    </xf>
    <xf numFmtId="4" fontId="1" fillId="0" borderId="4" xfId="0" applyNumberFormat="1" applyFont="1" applyBorder="1" applyAlignment="1">
      <alignment vertical="center"/>
    </xf>
    <xf numFmtId="4" fontId="7" fillId="0" borderId="4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0" fillId="0" borderId="14" xfId="0" applyBorder="1" applyAlignment="1">
      <alignment vertical="center"/>
    </xf>
    <xf numFmtId="49" fontId="6" fillId="0" borderId="1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49" fontId="7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3" xfId="0" applyNumberFormat="1" applyFont="1" applyFill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B30A0-1489-463E-AB72-F812EEC800B4}">
  <sheetPr>
    <tabColor rgb="FFFF0000"/>
  </sheetPr>
  <dimension ref="A1:I138"/>
  <sheetViews>
    <sheetView tabSelected="1" topLeftCell="A4" zoomScaleNormal="100" workbookViewId="0">
      <selection activeCell="J7" sqref="J7"/>
    </sheetView>
  </sheetViews>
  <sheetFormatPr defaultRowHeight="15.75" x14ac:dyDescent="0.25"/>
  <cols>
    <col min="1" max="3" width="8.5703125" customWidth="1"/>
    <col min="4" max="4" width="19.7109375" customWidth="1"/>
    <col min="5" max="5" width="46.42578125" customWidth="1"/>
    <col min="6" max="6" width="14.42578125" style="1" customWidth="1"/>
    <col min="7" max="7" width="6.140625" style="2" hidden="1" customWidth="1"/>
    <col min="8" max="8" width="12" style="3" customWidth="1"/>
    <col min="9" max="9" width="13.85546875" customWidth="1"/>
  </cols>
  <sheetData>
    <row r="1" spans="1:9" x14ac:dyDescent="0.25">
      <c r="I1" s="4" t="s">
        <v>0</v>
      </c>
    </row>
    <row r="3" spans="1:9" ht="44.25" customHeight="1" x14ac:dyDescent="0.25">
      <c r="A3" s="62" t="s">
        <v>1</v>
      </c>
      <c r="B3" s="62"/>
      <c r="C3" s="62"/>
      <c r="D3" s="62"/>
      <c r="E3" s="62"/>
      <c r="F3" s="62"/>
      <c r="G3" s="62"/>
      <c r="H3" s="62"/>
      <c r="I3" s="62"/>
    </row>
    <row r="4" spans="1:9" ht="30" customHeight="1" x14ac:dyDescent="0.25">
      <c r="A4" s="63" t="s">
        <v>2</v>
      </c>
      <c r="B4" s="63" t="s">
        <v>3</v>
      </c>
      <c r="C4" s="63" t="s">
        <v>4</v>
      </c>
      <c r="D4" s="63" t="s">
        <v>5</v>
      </c>
      <c r="E4" s="63" t="s">
        <v>6</v>
      </c>
      <c r="F4" s="65" t="s">
        <v>7</v>
      </c>
      <c r="G4" s="5"/>
      <c r="H4" s="67" t="s">
        <v>8</v>
      </c>
      <c r="I4" s="69" t="s">
        <v>9</v>
      </c>
    </row>
    <row r="5" spans="1:9" ht="24.75" customHeight="1" x14ac:dyDescent="0.25">
      <c r="A5" s="64"/>
      <c r="B5" s="64"/>
      <c r="C5" s="64"/>
      <c r="D5" s="64"/>
      <c r="E5" s="64"/>
      <c r="F5" s="66"/>
      <c r="G5" s="6" t="s">
        <v>10</v>
      </c>
      <c r="H5" s="68"/>
      <c r="I5" s="70"/>
    </row>
    <row r="6" spans="1:9" x14ac:dyDescent="0.25">
      <c r="A6" s="7"/>
      <c r="B6" s="8"/>
      <c r="C6" s="9"/>
      <c r="D6" s="10" t="s">
        <v>11</v>
      </c>
      <c r="E6" s="9"/>
      <c r="F6" s="11"/>
      <c r="G6" s="12"/>
      <c r="H6" s="13"/>
      <c r="I6" s="9"/>
    </row>
    <row r="7" spans="1:9" s="23" customFormat="1" ht="45" customHeight="1" x14ac:dyDescent="0.25">
      <c r="A7" s="14">
        <v>900</v>
      </c>
      <c r="B7" s="15">
        <v>90095</v>
      </c>
      <c r="C7" s="16">
        <v>4210</v>
      </c>
      <c r="D7" s="17"/>
      <c r="E7" s="18" t="s">
        <v>12</v>
      </c>
      <c r="F7" s="19">
        <v>18500</v>
      </c>
      <c r="G7" s="20">
        <v>4210</v>
      </c>
      <c r="H7" s="21">
        <v>18500</v>
      </c>
      <c r="I7" s="22"/>
    </row>
    <row r="8" spans="1:9" s="23" customFormat="1" x14ac:dyDescent="0.25">
      <c r="A8" s="14">
        <v>900</v>
      </c>
      <c r="B8" s="15">
        <v>90095</v>
      </c>
      <c r="C8" s="16">
        <v>4270</v>
      </c>
      <c r="D8" s="24"/>
      <c r="E8" s="25" t="s">
        <v>13</v>
      </c>
      <c r="F8" s="19">
        <v>1500</v>
      </c>
      <c r="G8" s="20">
        <v>4270</v>
      </c>
      <c r="H8" s="21">
        <v>1500</v>
      </c>
      <c r="I8" s="22"/>
    </row>
    <row r="9" spans="1:9" s="23" customFormat="1" ht="30" x14ac:dyDescent="0.25">
      <c r="A9" s="14">
        <v>921</v>
      </c>
      <c r="B9" s="15">
        <v>92195</v>
      </c>
      <c r="C9" s="16">
        <v>4210</v>
      </c>
      <c r="D9" s="26"/>
      <c r="E9" s="25" t="s">
        <v>14</v>
      </c>
      <c r="F9" s="19">
        <v>2000</v>
      </c>
      <c r="G9" s="20">
        <v>4210</v>
      </c>
      <c r="H9" s="21">
        <v>2000</v>
      </c>
      <c r="I9" s="22"/>
    </row>
    <row r="10" spans="1:9" s="23" customFormat="1" ht="30" x14ac:dyDescent="0.25">
      <c r="A10" s="14">
        <v>921</v>
      </c>
      <c r="B10" s="15">
        <v>92109</v>
      </c>
      <c r="C10" s="16">
        <v>4210</v>
      </c>
      <c r="D10" s="26"/>
      <c r="E10" s="25" t="s">
        <v>15</v>
      </c>
      <c r="F10" s="19">
        <v>2000</v>
      </c>
      <c r="G10" s="20">
        <v>4210</v>
      </c>
      <c r="H10" s="21">
        <v>2000</v>
      </c>
      <c r="I10" s="22"/>
    </row>
    <row r="11" spans="1:9" s="23" customFormat="1" ht="15" x14ac:dyDescent="0.25">
      <c r="A11" s="14">
        <v>921</v>
      </c>
      <c r="B11" s="15">
        <v>92109</v>
      </c>
      <c r="C11" s="16">
        <v>4210</v>
      </c>
      <c r="D11" s="26"/>
      <c r="E11" s="25" t="s">
        <v>16</v>
      </c>
      <c r="F11" s="19">
        <v>2914.25</v>
      </c>
      <c r="G11" s="20">
        <v>4210</v>
      </c>
      <c r="H11" s="21">
        <v>2914.25</v>
      </c>
      <c r="I11" s="22"/>
    </row>
    <row r="12" spans="1:9" s="23" customFormat="1" ht="15" x14ac:dyDescent="0.25">
      <c r="A12" s="27"/>
      <c r="B12" s="28"/>
      <c r="C12" s="29"/>
      <c r="D12" s="30"/>
      <c r="E12" s="31"/>
      <c r="F12" s="32">
        <f>SUM(F7:F11)</f>
        <v>26914.25</v>
      </c>
      <c r="G12" s="33"/>
      <c r="H12" s="34">
        <f>SUM(H7:H11)</f>
        <v>26914.25</v>
      </c>
      <c r="I12" s="35"/>
    </row>
    <row r="13" spans="1:9" s="23" customFormat="1" x14ac:dyDescent="0.25">
      <c r="A13" s="36"/>
      <c r="B13" s="37"/>
      <c r="C13" s="38"/>
      <c r="D13" s="24" t="s">
        <v>17</v>
      </c>
      <c r="E13" s="39"/>
      <c r="F13" s="40"/>
      <c r="G13" s="41"/>
      <c r="H13" s="42"/>
      <c r="I13" s="39"/>
    </row>
    <row r="14" spans="1:9" s="23" customFormat="1" ht="15" x14ac:dyDescent="0.25">
      <c r="A14" s="14">
        <v>600</v>
      </c>
      <c r="B14" s="15">
        <v>60016</v>
      </c>
      <c r="C14" s="16">
        <v>4270</v>
      </c>
      <c r="E14" s="18" t="s">
        <v>18</v>
      </c>
      <c r="F14" s="19">
        <v>15001.8</v>
      </c>
      <c r="G14" s="20">
        <v>4270</v>
      </c>
      <c r="H14" s="21">
        <v>15001.8</v>
      </c>
      <c r="I14" s="22"/>
    </row>
    <row r="15" spans="1:9" s="23" customFormat="1" ht="30" x14ac:dyDescent="0.25">
      <c r="A15" s="14">
        <v>900</v>
      </c>
      <c r="B15" s="15">
        <v>90095</v>
      </c>
      <c r="C15" s="16">
        <v>4210</v>
      </c>
      <c r="D15" s="26"/>
      <c r="E15" s="25" t="s">
        <v>19</v>
      </c>
      <c r="F15" s="19">
        <v>3000</v>
      </c>
      <c r="G15" s="20">
        <v>4210</v>
      </c>
      <c r="H15" s="21">
        <v>3000</v>
      </c>
      <c r="I15" s="22"/>
    </row>
    <row r="16" spans="1:9" s="23" customFormat="1" ht="15" x14ac:dyDescent="0.25">
      <c r="A16" s="14">
        <v>900</v>
      </c>
      <c r="B16" s="15">
        <v>90095</v>
      </c>
      <c r="C16" s="16">
        <v>4210</v>
      </c>
      <c r="D16" s="26"/>
      <c r="E16" s="25" t="s">
        <v>20</v>
      </c>
      <c r="F16" s="19">
        <v>200</v>
      </c>
      <c r="G16" s="20">
        <v>4210</v>
      </c>
      <c r="H16" s="21">
        <v>200</v>
      </c>
      <c r="I16" s="22"/>
    </row>
    <row r="17" spans="1:9" s="23" customFormat="1" ht="15" x14ac:dyDescent="0.25">
      <c r="A17" s="27"/>
      <c r="B17" s="28"/>
      <c r="C17" s="29"/>
      <c r="D17" s="30"/>
      <c r="E17" s="31"/>
      <c r="F17" s="32">
        <f>SUM(F14:F16)</f>
        <v>18201.8</v>
      </c>
      <c r="G17" s="33"/>
      <c r="H17" s="34">
        <f>SUM(H14:H16)</f>
        <v>18201.8</v>
      </c>
      <c r="I17" s="31"/>
    </row>
    <row r="18" spans="1:9" s="23" customFormat="1" x14ac:dyDescent="0.25">
      <c r="A18" s="37"/>
      <c r="B18" s="37"/>
      <c r="C18" s="9"/>
      <c r="D18" s="24" t="s">
        <v>21</v>
      </c>
      <c r="E18" s="43"/>
      <c r="F18" s="44"/>
      <c r="G18" s="45"/>
      <c r="H18" s="46"/>
      <c r="I18" s="43"/>
    </row>
    <row r="19" spans="1:9" s="23" customFormat="1" ht="30" x14ac:dyDescent="0.25">
      <c r="A19" s="15">
        <v>900</v>
      </c>
      <c r="B19" s="15">
        <v>90095</v>
      </c>
      <c r="C19" s="16">
        <v>4300</v>
      </c>
      <c r="E19" s="18" t="s">
        <v>22</v>
      </c>
      <c r="F19" s="19">
        <v>3500</v>
      </c>
      <c r="G19" s="20">
        <v>4300</v>
      </c>
      <c r="H19" s="21">
        <v>3500</v>
      </c>
      <c r="I19" s="19"/>
    </row>
    <row r="20" spans="1:9" s="23" customFormat="1" ht="30" customHeight="1" x14ac:dyDescent="0.25">
      <c r="A20" s="15">
        <v>921</v>
      </c>
      <c r="B20" s="15">
        <v>92109</v>
      </c>
      <c r="C20" s="16">
        <v>4270</v>
      </c>
      <c r="D20" s="26"/>
      <c r="E20" s="25" t="s">
        <v>23</v>
      </c>
      <c r="F20" s="19">
        <v>12000</v>
      </c>
      <c r="G20" s="20">
        <v>4270</v>
      </c>
      <c r="H20" s="21">
        <v>12000</v>
      </c>
      <c r="I20" s="19"/>
    </row>
    <row r="21" spans="1:9" s="23" customFormat="1" ht="17.25" customHeight="1" x14ac:dyDescent="0.25">
      <c r="A21" s="15">
        <v>600</v>
      </c>
      <c r="B21" s="15">
        <v>60016</v>
      </c>
      <c r="C21" s="16">
        <v>4210</v>
      </c>
      <c r="D21" s="26"/>
      <c r="E21" s="25" t="s">
        <v>24</v>
      </c>
      <c r="F21" s="19">
        <v>3478.71</v>
      </c>
      <c r="G21" s="20">
        <v>4210</v>
      </c>
      <c r="H21" s="21">
        <v>3478.71</v>
      </c>
      <c r="I21" s="19"/>
    </row>
    <row r="22" spans="1:9" s="23" customFormat="1" ht="15" x14ac:dyDescent="0.25">
      <c r="A22" s="8"/>
      <c r="B22" s="28"/>
      <c r="C22" s="29"/>
      <c r="D22" s="30"/>
      <c r="E22" s="31"/>
      <c r="F22" s="32">
        <f>SUM(F19:F21)</f>
        <v>18978.71</v>
      </c>
      <c r="G22" s="33"/>
      <c r="H22" s="34">
        <f>SUM(H19:H21)</f>
        <v>18978.71</v>
      </c>
      <c r="I22" s="31"/>
    </row>
    <row r="23" spans="1:9" s="23" customFormat="1" x14ac:dyDescent="0.25">
      <c r="A23" s="36"/>
      <c r="B23" s="47"/>
      <c r="C23" s="9"/>
      <c r="D23" s="24" t="s">
        <v>25</v>
      </c>
      <c r="E23" s="43"/>
      <c r="F23" s="44"/>
      <c r="G23" s="45"/>
      <c r="H23" s="46"/>
      <c r="I23" s="43"/>
    </row>
    <row r="24" spans="1:9" s="23" customFormat="1" ht="15" x14ac:dyDescent="0.25">
      <c r="A24" s="14">
        <v>900</v>
      </c>
      <c r="B24" s="15">
        <v>90095</v>
      </c>
      <c r="C24" s="16">
        <v>4210</v>
      </c>
      <c r="E24" s="18" t="s">
        <v>26</v>
      </c>
      <c r="F24" s="19">
        <v>1200</v>
      </c>
      <c r="G24" s="20">
        <v>4210</v>
      </c>
      <c r="H24" s="21">
        <v>1200</v>
      </c>
      <c r="I24" s="19"/>
    </row>
    <row r="25" spans="1:9" s="23" customFormat="1" ht="34.5" customHeight="1" x14ac:dyDescent="0.25">
      <c r="A25" s="14">
        <v>921</v>
      </c>
      <c r="B25" s="15">
        <v>92195</v>
      </c>
      <c r="C25" s="16">
        <v>4210</v>
      </c>
      <c r="D25" s="26"/>
      <c r="E25" s="25" t="s">
        <v>27</v>
      </c>
      <c r="F25" s="19">
        <v>5000</v>
      </c>
      <c r="G25" s="20">
        <v>4210</v>
      </c>
      <c r="H25" s="21">
        <v>5000</v>
      </c>
      <c r="I25" s="19"/>
    </row>
    <row r="26" spans="1:9" s="23" customFormat="1" ht="15" x14ac:dyDescent="0.25">
      <c r="A26" s="14">
        <v>921</v>
      </c>
      <c r="B26" s="15">
        <v>92109</v>
      </c>
      <c r="C26" s="16">
        <v>4210</v>
      </c>
      <c r="D26" s="26"/>
      <c r="E26" s="25" t="s">
        <v>28</v>
      </c>
      <c r="F26" s="19">
        <v>6000</v>
      </c>
      <c r="G26" s="20">
        <v>4210</v>
      </c>
      <c r="H26" s="21">
        <v>6000</v>
      </c>
      <c r="I26" s="19"/>
    </row>
    <row r="27" spans="1:9" s="23" customFormat="1" ht="15" x14ac:dyDescent="0.25">
      <c r="A27" s="14"/>
      <c r="B27" s="15">
        <v>92109</v>
      </c>
      <c r="C27" s="16">
        <v>4270</v>
      </c>
      <c r="D27" s="26"/>
      <c r="E27" s="25"/>
      <c r="F27" s="19">
        <v>10330.280000000001</v>
      </c>
      <c r="G27" s="20">
        <v>4270</v>
      </c>
      <c r="H27" s="21">
        <v>10330.280000000001</v>
      </c>
      <c r="I27" s="19"/>
    </row>
    <row r="28" spans="1:9" s="23" customFormat="1" ht="15" x14ac:dyDescent="0.25">
      <c r="A28" s="27"/>
      <c r="B28" s="28"/>
      <c r="C28" s="29"/>
      <c r="D28" s="30"/>
      <c r="E28" s="31"/>
      <c r="F28" s="32">
        <f>SUM(F24:F27)</f>
        <v>22530.28</v>
      </c>
      <c r="G28" s="33"/>
      <c r="H28" s="34">
        <f>SUM(H24:H27)</f>
        <v>22530.28</v>
      </c>
      <c r="I28" s="31"/>
    </row>
    <row r="29" spans="1:9" s="23" customFormat="1" x14ac:dyDescent="0.25">
      <c r="A29" s="36"/>
      <c r="B29" s="37"/>
      <c r="C29" s="9"/>
      <c r="D29" s="24" t="s">
        <v>29</v>
      </c>
      <c r="E29" s="43"/>
      <c r="F29" s="44"/>
      <c r="G29" s="45"/>
      <c r="H29" s="46"/>
      <c r="I29" s="43"/>
    </row>
    <row r="30" spans="1:9" s="23" customFormat="1" ht="15" x14ac:dyDescent="0.25">
      <c r="A30" s="14">
        <v>921</v>
      </c>
      <c r="B30" s="15">
        <v>92109</v>
      </c>
      <c r="C30" s="16">
        <v>4360</v>
      </c>
      <c r="E30" s="18" t="s">
        <v>30</v>
      </c>
      <c r="F30" s="19">
        <v>900</v>
      </c>
      <c r="G30" s="20">
        <v>4360</v>
      </c>
      <c r="H30" s="21">
        <v>900</v>
      </c>
      <c r="I30" s="19"/>
    </row>
    <row r="31" spans="1:9" s="23" customFormat="1" ht="45" x14ac:dyDescent="0.25">
      <c r="A31" s="14">
        <v>900</v>
      </c>
      <c r="B31" s="15">
        <v>90095</v>
      </c>
      <c r="C31" s="16">
        <v>4300</v>
      </c>
      <c r="D31" s="26"/>
      <c r="E31" s="25" t="s">
        <v>31</v>
      </c>
      <c r="F31" s="19">
        <v>5000</v>
      </c>
      <c r="G31" s="20">
        <v>4300</v>
      </c>
      <c r="H31" s="21">
        <v>5000</v>
      </c>
      <c r="I31" s="19"/>
    </row>
    <row r="32" spans="1:9" s="23" customFormat="1" ht="15" x14ac:dyDescent="0.25">
      <c r="A32" s="14">
        <v>921</v>
      </c>
      <c r="B32" s="15">
        <v>92195</v>
      </c>
      <c r="C32" s="16">
        <v>4210</v>
      </c>
      <c r="D32" s="26"/>
      <c r="E32" s="25" t="s">
        <v>32</v>
      </c>
      <c r="F32" s="19">
        <v>6000</v>
      </c>
      <c r="G32" s="20">
        <v>4210</v>
      </c>
      <c r="H32" s="21">
        <v>6000</v>
      </c>
      <c r="I32" s="19"/>
    </row>
    <row r="33" spans="1:9" s="23" customFormat="1" ht="15" x14ac:dyDescent="0.25">
      <c r="A33" s="14">
        <v>921</v>
      </c>
      <c r="B33" s="15">
        <v>92195</v>
      </c>
      <c r="C33" s="16">
        <v>4300</v>
      </c>
      <c r="D33" s="26"/>
      <c r="E33" s="25" t="s">
        <v>33</v>
      </c>
      <c r="F33" s="19">
        <v>4378.49</v>
      </c>
      <c r="G33" s="20">
        <v>4300</v>
      </c>
      <c r="H33" s="21">
        <v>4378.49</v>
      </c>
      <c r="I33" s="19"/>
    </row>
    <row r="34" spans="1:9" s="23" customFormat="1" ht="15" x14ac:dyDescent="0.25">
      <c r="A34" s="14">
        <v>926</v>
      </c>
      <c r="B34" s="15">
        <v>92695</v>
      </c>
      <c r="C34" s="16">
        <v>4300</v>
      </c>
      <c r="D34" s="26"/>
      <c r="E34" s="25" t="s">
        <v>34</v>
      </c>
      <c r="F34" s="19">
        <v>2500</v>
      </c>
      <c r="G34" s="20">
        <v>4300</v>
      </c>
      <c r="H34" s="21">
        <v>2500</v>
      </c>
      <c r="I34" s="19"/>
    </row>
    <row r="35" spans="1:9" s="23" customFormat="1" ht="15" x14ac:dyDescent="0.25">
      <c r="A35" s="14">
        <v>921</v>
      </c>
      <c r="B35" s="15">
        <v>92109</v>
      </c>
      <c r="C35" s="16">
        <v>4210</v>
      </c>
      <c r="D35" s="26"/>
      <c r="E35" s="25" t="s">
        <v>35</v>
      </c>
      <c r="F35" s="19">
        <v>2000</v>
      </c>
      <c r="G35" s="20">
        <v>4210</v>
      </c>
      <c r="H35" s="21">
        <v>2000</v>
      </c>
      <c r="I35" s="19"/>
    </row>
    <row r="36" spans="1:9" s="23" customFormat="1" ht="16.5" customHeight="1" x14ac:dyDescent="0.25">
      <c r="A36" s="14"/>
      <c r="B36" s="15">
        <v>90095</v>
      </c>
      <c r="C36" s="16">
        <v>4210</v>
      </c>
      <c r="D36" s="26"/>
      <c r="E36" s="25" t="s">
        <v>36</v>
      </c>
      <c r="F36" s="19">
        <v>8300</v>
      </c>
      <c r="G36" s="20">
        <v>4210</v>
      </c>
      <c r="H36" s="21">
        <v>8300</v>
      </c>
      <c r="I36" s="19"/>
    </row>
    <row r="37" spans="1:9" s="23" customFormat="1" ht="15" x14ac:dyDescent="0.25">
      <c r="A37" s="27"/>
      <c r="B37" s="28"/>
      <c r="C37" s="29"/>
      <c r="D37" s="30"/>
      <c r="E37" s="31"/>
      <c r="F37" s="32">
        <f>SUM(F30:F36)</f>
        <v>29078.489999999998</v>
      </c>
      <c r="G37" s="33"/>
      <c r="H37" s="34">
        <f>SUM(H30:H36)</f>
        <v>29078.489999999998</v>
      </c>
      <c r="I37" s="31"/>
    </row>
    <row r="38" spans="1:9" s="23" customFormat="1" x14ac:dyDescent="0.25">
      <c r="A38" s="36"/>
      <c r="B38" s="37"/>
      <c r="C38" s="9"/>
      <c r="D38" s="24" t="s">
        <v>37</v>
      </c>
      <c r="E38" s="43"/>
      <c r="F38" s="44"/>
      <c r="G38" s="45"/>
      <c r="H38" s="46"/>
      <c r="I38" s="43"/>
    </row>
    <row r="39" spans="1:9" s="23" customFormat="1" ht="15" x14ac:dyDescent="0.25">
      <c r="A39" s="14">
        <v>900</v>
      </c>
      <c r="B39" s="15">
        <v>90095</v>
      </c>
      <c r="C39" s="16">
        <v>4210</v>
      </c>
      <c r="E39" s="18" t="s">
        <v>38</v>
      </c>
      <c r="F39" s="19">
        <v>2000</v>
      </c>
      <c r="G39" s="20">
        <v>4210</v>
      </c>
      <c r="H39" s="21">
        <v>2000</v>
      </c>
      <c r="I39" s="19"/>
    </row>
    <row r="40" spans="1:9" s="23" customFormat="1" ht="15" x14ac:dyDescent="0.25">
      <c r="A40" s="14">
        <v>600</v>
      </c>
      <c r="B40" s="15">
        <v>60016</v>
      </c>
      <c r="C40" s="16">
        <v>4210</v>
      </c>
      <c r="D40" s="26"/>
      <c r="E40" s="25" t="s">
        <v>39</v>
      </c>
      <c r="F40" s="19">
        <v>5000</v>
      </c>
      <c r="G40" s="20">
        <v>4210</v>
      </c>
      <c r="H40" s="21">
        <v>5000</v>
      </c>
      <c r="I40" s="19"/>
    </row>
    <row r="41" spans="1:9" s="23" customFormat="1" ht="30" x14ac:dyDescent="0.25">
      <c r="A41" s="14">
        <v>900</v>
      </c>
      <c r="B41" s="15">
        <v>90015</v>
      </c>
      <c r="C41" s="16">
        <v>4210</v>
      </c>
      <c r="D41" s="26"/>
      <c r="E41" s="25" t="s">
        <v>40</v>
      </c>
      <c r="F41" s="19">
        <v>2600</v>
      </c>
      <c r="G41" s="20">
        <v>4210</v>
      </c>
      <c r="H41" s="21">
        <v>2600</v>
      </c>
      <c r="I41" s="19"/>
    </row>
    <row r="42" spans="1:9" s="23" customFormat="1" ht="15" x14ac:dyDescent="0.25">
      <c r="A42" s="14">
        <v>921</v>
      </c>
      <c r="B42" s="15">
        <v>92195</v>
      </c>
      <c r="C42" s="16">
        <v>4210</v>
      </c>
      <c r="D42" s="26"/>
      <c r="E42" s="25" t="s">
        <v>41</v>
      </c>
      <c r="F42" s="19">
        <v>2000</v>
      </c>
      <c r="G42" s="20">
        <v>4210</v>
      </c>
      <c r="H42" s="21">
        <v>2000</v>
      </c>
      <c r="I42" s="19"/>
    </row>
    <row r="43" spans="1:9" s="23" customFormat="1" ht="45" x14ac:dyDescent="0.25">
      <c r="A43" s="14">
        <v>900</v>
      </c>
      <c r="B43" s="15">
        <v>90095</v>
      </c>
      <c r="C43" s="16">
        <v>4210</v>
      </c>
      <c r="D43" s="26"/>
      <c r="E43" s="25" t="s">
        <v>42</v>
      </c>
      <c r="F43" s="19">
        <v>2939.24</v>
      </c>
      <c r="G43" s="20">
        <v>4210</v>
      </c>
      <c r="H43" s="21">
        <v>2939.24</v>
      </c>
      <c r="I43" s="19"/>
    </row>
    <row r="44" spans="1:9" s="23" customFormat="1" ht="15" x14ac:dyDescent="0.25">
      <c r="A44" s="27"/>
      <c r="B44" s="28"/>
      <c r="C44" s="29"/>
      <c r="D44" s="30"/>
      <c r="E44" s="31"/>
      <c r="F44" s="32">
        <f>SUM(F39:F43)</f>
        <v>14539.24</v>
      </c>
      <c r="G44" s="33"/>
      <c r="H44" s="34">
        <f>SUM(H39:H43)</f>
        <v>14539.24</v>
      </c>
      <c r="I44" s="31"/>
    </row>
    <row r="45" spans="1:9" s="23" customFormat="1" ht="15" x14ac:dyDescent="0.25">
      <c r="A45" s="36"/>
      <c r="B45" s="37"/>
      <c r="C45" s="9"/>
      <c r="D45" s="26" t="s">
        <v>43</v>
      </c>
      <c r="E45" s="43"/>
      <c r="F45" s="44"/>
      <c r="G45" s="45"/>
      <c r="H45" s="46"/>
      <c r="I45" s="43"/>
    </row>
    <row r="46" spans="1:9" s="23" customFormat="1" ht="30" x14ac:dyDescent="0.25">
      <c r="A46" s="14">
        <v>900</v>
      </c>
      <c r="B46" s="15">
        <v>90095</v>
      </c>
      <c r="C46" s="16">
        <v>4210</v>
      </c>
      <c r="E46" s="18" t="s">
        <v>44</v>
      </c>
      <c r="F46" s="19">
        <v>10000</v>
      </c>
      <c r="G46" s="20">
        <v>4210</v>
      </c>
      <c r="H46" s="21">
        <v>10000</v>
      </c>
      <c r="I46" s="19"/>
    </row>
    <row r="47" spans="1:9" s="23" customFormat="1" ht="15" x14ac:dyDescent="0.25">
      <c r="A47" s="14">
        <v>921</v>
      </c>
      <c r="B47" s="15">
        <v>92195</v>
      </c>
      <c r="C47" s="16">
        <v>4210</v>
      </c>
      <c r="D47" s="26"/>
      <c r="E47" s="25" t="s">
        <v>45</v>
      </c>
      <c r="F47" s="19">
        <v>3198.44</v>
      </c>
      <c r="G47" s="20">
        <v>4210</v>
      </c>
      <c r="H47" s="21">
        <v>3198.44</v>
      </c>
      <c r="I47" s="19"/>
    </row>
    <row r="48" spans="1:9" s="23" customFormat="1" ht="30" x14ac:dyDescent="0.25">
      <c r="A48" s="14">
        <v>900</v>
      </c>
      <c r="B48" s="15">
        <v>90095</v>
      </c>
      <c r="C48" s="16">
        <v>4300</v>
      </c>
      <c r="D48" s="26"/>
      <c r="E48" s="25" t="s">
        <v>46</v>
      </c>
      <c r="F48" s="19">
        <v>3000</v>
      </c>
      <c r="G48" s="20">
        <v>4300</v>
      </c>
      <c r="H48" s="21">
        <v>3000</v>
      </c>
      <c r="I48" s="19"/>
    </row>
    <row r="49" spans="1:9" s="23" customFormat="1" ht="30" x14ac:dyDescent="0.25">
      <c r="A49" s="14">
        <v>900</v>
      </c>
      <c r="B49" s="15">
        <v>90095</v>
      </c>
      <c r="C49" s="16">
        <v>4210</v>
      </c>
      <c r="D49" s="26"/>
      <c r="E49" s="25" t="s">
        <v>47</v>
      </c>
      <c r="F49" s="19">
        <v>5000</v>
      </c>
      <c r="G49" s="20">
        <v>4210</v>
      </c>
      <c r="H49" s="21">
        <v>5000</v>
      </c>
      <c r="I49" s="19"/>
    </row>
    <row r="50" spans="1:9" s="23" customFormat="1" ht="15" x14ac:dyDescent="0.25">
      <c r="A50" s="27"/>
      <c r="B50" s="28"/>
      <c r="C50" s="29"/>
      <c r="D50" s="30"/>
      <c r="E50" s="31"/>
      <c r="F50" s="32">
        <f>SUM(F46:F49)</f>
        <v>21198.440000000002</v>
      </c>
      <c r="G50" s="33"/>
      <c r="H50" s="34">
        <f>SUM(H46:H49)</f>
        <v>21198.440000000002</v>
      </c>
      <c r="I50" s="48"/>
    </row>
    <row r="51" spans="1:9" s="23" customFormat="1" x14ac:dyDescent="0.25">
      <c r="A51" s="36"/>
      <c r="B51" s="37"/>
      <c r="C51" s="9"/>
      <c r="D51" s="24" t="s">
        <v>48</v>
      </c>
      <c r="E51" s="43"/>
      <c r="F51" s="44"/>
      <c r="G51" s="45"/>
      <c r="H51" s="46"/>
      <c r="I51" s="43"/>
    </row>
    <row r="52" spans="1:9" s="23" customFormat="1" ht="30" x14ac:dyDescent="0.25">
      <c r="A52" s="14">
        <v>900</v>
      </c>
      <c r="B52" s="15">
        <v>90095</v>
      </c>
      <c r="C52" s="16">
        <v>4210</v>
      </c>
      <c r="E52" s="18" t="s">
        <v>49</v>
      </c>
      <c r="F52" s="19">
        <v>15000</v>
      </c>
      <c r="G52" s="20">
        <v>4210</v>
      </c>
      <c r="H52" s="21">
        <v>15000</v>
      </c>
      <c r="I52" s="19"/>
    </row>
    <row r="53" spans="1:9" s="23" customFormat="1" ht="30" x14ac:dyDescent="0.25">
      <c r="A53" s="14">
        <v>900</v>
      </c>
      <c r="B53" s="15">
        <v>90095</v>
      </c>
      <c r="C53" s="16">
        <v>4210</v>
      </c>
      <c r="D53" s="26"/>
      <c r="E53" s="25" t="s">
        <v>50</v>
      </c>
      <c r="F53" s="19">
        <v>3000</v>
      </c>
      <c r="G53" s="20">
        <v>4210</v>
      </c>
      <c r="H53" s="21">
        <v>3000</v>
      </c>
      <c r="I53" s="19"/>
    </row>
    <row r="54" spans="1:9" s="23" customFormat="1" ht="45" x14ac:dyDescent="0.25">
      <c r="A54" s="14">
        <v>921</v>
      </c>
      <c r="B54" s="15">
        <v>92109</v>
      </c>
      <c r="C54" s="16">
        <v>4210</v>
      </c>
      <c r="D54" s="26"/>
      <c r="E54" s="25" t="s">
        <v>51</v>
      </c>
      <c r="F54" s="19">
        <v>2000</v>
      </c>
      <c r="G54" s="20">
        <v>4210</v>
      </c>
      <c r="H54" s="21">
        <v>2000</v>
      </c>
      <c r="I54" s="19"/>
    </row>
    <row r="55" spans="1:9" s="23" customFormat="1" ht="75" x14ac:dyDescent="0.25">
      <c r="A55" s="14">
        <v>900</v>
      </c>
      <c r="B55" s="15">
        <v>90095</v>
      </c>
      <c r="C55" s="16">
        <v>4210</v>
      </c>
      <c r="D55" s="26"/>
      <c r="E55" s="25" t="s">
        <v>52</v>
      </c>
      <c r="F55" s="19">
        <v>2086.33</v>
      </c>
      <c r="G55" s="20">
        <v>4210</v>
      </c>
      <c r="H55" s="21">
        <v>2086.33</v>
      </c>
      <c r="I55" s="19"/>
    </row>
    <row r="56" spans="1:9" s="23" customFormat="1" ht="16.149999999999999" customHeight="1" x14ac:dyDescent="0.25">
      <c r="A56" s="27"/>
      <c r="B56" s="28"/>
      <c r="C56" s="29"/>
      <c r="D56" s="30"/>
      <c r="E56" s="31"/>
      <c r="F56" s="32">
        <f>SUM(F52:F55)</f>
        <v>22086.33</v>
      </c>
      <c r="G56" s="33"/>
      <c r="H56" s="34">
        <f>SUM(H52:H55)</f>
        <v>22086.33</v>
      </c>
      <c r="I56" s="31"/>
    </row>
    <row r="57" spans="1:9" s="23" customFormat="1" x14ac:dyDescent="0.25">
      <c r="A57" s="36"/>
      <c r="B57" s="37"/>
      <c r="C57" s="9"/>
      <c r="D57" s="24" t="s">
        <v>53</v>
      </c>
      <c r="E57" s="43"/>
      <c r="F57" s="44"/>
      <c r="G57" s="45"/>
      <c r="H57" s="46"/>
      <c r="I57" s="43"/>
    </row>
    <row r="58" spans="1:9" s="23" customFormat="1" ht="61.5" customHeight="1" x14ac:dyDescent="0.25">
      <c r="A58" s="14">
        <v>600</v>
      </c>
      <c r="B58" s="15">
        <v>60016</v>
      </c>
      <c r="C58" s="16">
        <v>4210</v>
      </c>
      <c r="E58" s="18" t="s">
        <v>54</v>
      </c>
      <c r="F58" s="19">
        <v>12631.52</v>
      </c>
      <c r="G58" s="20">
        <v>4210</v>
      </c>
      <c r="H58" s="21">
        <v>12631.52</v>
      </c>
      <c r="I58" s="19"/>
    </row>
    <row r="59" spans="1:9" s="23" customFormat="1" ht="63" customHeight="1" x14ac:dyDescent="0.25">
      <c r="A59" s="14">
        <v>900</v>
      </c>
      <c r="B59" s="15">
        <v>90095</v>
      </c>
      <c r="C59" s="16">
        <v>4210</v>
      </c>
      <c r="D59" s="26"/>
      <c r="E59" s="25" t="s">
        <v>55</v>
      </c>
      <c r="F59" s="19">
        <v>5500</v>
      </c>
      <c r="G59" s="20">
        <v>4210</v>
      </c>
      <c r="H59" s="21">
        <v>5500</v>
      </c>
      <c r="I59" s="19"/>
    </row>
    <row r="60" spans="1:9" s="23" customFormat="1" ht="75" x14ac:dyDescent="0.25">
      <c r="A60" s="14">
        <v>900</v>
      </c>
      <c r="B60" s="15">
        <v>90095</v>
      </c>
      <c r="C60" s="16">
        <v>4210</v>
      </c>
      <c r="D60" s="26"/>
      <c r="E60" s="25" t="s">
        <v>56</v>
      </c>
      <c r="F60" s="19">
        <v>8200</v>
      </c>
      <c r="G60" s="20">
        <v>4210</v>
      </c>
      <c r="H60" s="21">
        <v>8200</v>
      </c>
      <c r="I60" s="19"/>
    </row>
    <row r="61" spans="1:9" s="23" customFormat="1" ht="60" x14ac:dyDescent="0.25">
      <c r="A61" s="14">
        <v>921</v>
      </c>
      <c r="B61" s="15">
        <v>92195</v>
      </c>
      <c r="C61" s="16">
        <v>4210</v>
      </c>
      <c r="D61" s="26"/>
      <c r="E61" s="25" t="s">
        <v>57</v>
      </c>
      <c r="F61" s="19">
        <v>14900</v>
      </c>
      <c r="G61" s="20">
        <v>4210</v>
      </c>
      <c r="H61" s="21">
        <v>14900</v>
      </c>
      <c r="I61" s="19"/>
    </row>
    <row r="62" spans="1:9" s="23" customFormat="1" ht="15" x14ac:dyDescent="0.25">
      <c r="A62" s="27"/>
      <c r="B62" s="28"/>
      <c r="C62" s="29"/>
      <c r="D62" s="30"/>
      <c r="E62" s="31"/>
      <c r="F62" s="32">
        <f>SUM(F58:F61)</f>
        <v>41231.520000000004</v>
      </c>
      <c r="G62" s="33"/>
      <c r="H62" s="34">
        <f>SUM(H58:H61)</f>
        <v>41231.520000000004</v>
      </c>
      <c r="I62" s="31"/>
    </row>
    <row r="63" spans="1:9" s="23" customFormat="1" x14ac:dyDescent="0.25">
      <c r="A63" s="36"/>
      <c r="B63" s="37"/>
      <c r="C63" s="9"/>
      <c r="D63" s="10" t="s">
        <v>58</v>
      </c>
      <c r="E63" s="43"/>
      <c r="F63" s="44"/>
      <c r="G63" s="45"/>
      <c r="H63" s="46"/>
      <c r="I63" s="43"/>
    </row>
    <row r="64" spans="1:9" s="23" customFormat="1" ht="60" x14ac:dyDescent="0.25">
      <c r="A64" s="14">
        <v>900</v>
      </c>
      <c r="B64" s="15">
        <v>90095</v>
      </c>
      <c r="C64" s="16">
        <v>4210</v>
      </c>
      <c r="D64" s="17"/>
      <c r="E64" s="18" t="s">
        <v>59</v>
      </c>
      <c r="F64" s="19">
        <v>14000</v>
      </c>
      <c r="G64" s="20">
        <v>4210</v>
      </c>
      <c r="H64" s="21">
        <v>14000</v>
      </c>
      <c r="I64" s="19"/>
    </row>
    <row r="65" spans="1:9" s="23" customFormat="1" ht="45" x14ac:dyDescent="0.25">
      <c r="A65" s="14">
        <v>900</v>
      </c>
      <c r="B65" s="15">
        <v>90004</v>
      </c>
      <c r="C65" s="16">
        <v>4210</v>
      </c>
      <c r="D65" s="26"/>
      <c r="E65" s="25" t="s">
        <v>60</v>
      </c>
      <c r="F65" s="19">
        <v>3000</v>
      </c>
      <c r="G65" s="20">
        <v>4210</v>
      </c>
      <c r="H65" s="21">
        <v>3000</v>
      </c>
      <c r="I65" s="19"/>
    </row>
    <row r="66" spans="1:9" s="23" customFormat="1" ht="45" x14ac:dyDescent="0.25">
      <c r="A66" s="14">
        <v>900</v>
      </c>
      <c r="B66" s="15">
        <v>92109</v>
      </c>
      <c r="C66" s="16">
        <v>4210</v>
      </c>
      <c r="D66" s="26"/>
      <c r="E66" s="25" t="s">
        <v>61</v>
      </c>
      <c r="F66" s="19">
        <v>4697.88</v>
      </c>
      <c r="G66" s="20">
        <v>4210</v>
      </c>
      <c r="H66" s="21">
        <v>4697.88</v>
      </c>
      <c r="I66" s="19"/>
    </row>
    <row r="67" spans="1:9" s="23" customFormat="1" ht="15" x14ac:dyDescent="0.25">
      <c r="A67" s="27"/>
      <c r="B67" s="28"/>
      <c r="C67" s="29"/>
      <c r="D67" s="30"/>
      <c r="E67" s="31"/>
      <c r="F67" s="32">
        <f>SUM(F64:F66)</f>
        <v>21697.88</v>
      </c>
      <c r="G67" s="33"/>
      <c r="H67" s="34">
        <f>SUM(H64:H66)</f>
        <v>21697.88</v>
      </c>
      <c r="I67" s="31"/>
    </row>
    <row r="68" spans="1:9" s="23" customFormat="1" x14ac:dyDescent="0.25">
      <c r="A68" s="36"/>
      <c r="B68" s="37"/>
      <c r="C68" s="9"/>
      <c r="D68" s="24" t="s">
        <v>62</v>
      </c>
      <c r="E68" s="43"/>
      <c r="F68" s="44"/>
      <c r="G68" s="45"/>
      <c r="H68" s="46"/>
      <c r="I68" s="43"/>
    </row>
    <row r="69" spans="1:9" s="23" customFormat="1" ht="15" x14ac:dyDescent="0.25">
      <c r="A69" s="14">
        <v>921</v>
      </c>
      <c r="B69" s="15">
        <v>92109</v>
      </c>
      <c r="C69" s="16">
        <v>4210</v>
      </c>
      <c r="E69" s="18" t="s">
        <v>63</v>
      </c>
      <c r="F69" s="19">
        <v>17000</v>
      </c>
      <c r="G69" s="20">
        <v>4210</v>
      </c>
      <c r="H69" s="21">
        <v>17000</v>
      </c>
      <c r="I69" s="19"/>
    </row>
    <row r="70" spans="1:9" s="23" customFormat="1" ht="15" x14ac:dyDescent="0.25">
      <c r="A70" s="14">
        <v>900</v>
      </c>
      <c r="B70" s="15">
        <v>90095</v>
      </c>
      <c r="C70" s="16">
        <v>4210</v>
      </c>
      <c r="D70" s="26"/>
      <c r="E70" s="25" t="s">
        <v>64</v>
      </c>
      <c r="F70" s="19">
        <v>1867.72</v>
      </c>
      <c r="G70" s="20">
        <v>4210</v>
      </c>
      <c r="H70" s="21">
        <v>1867.72</v>
      </c>
      <c r="I70" s="19"/>
    </row>
    <row r="71" spans="1:9" s="23" customFormat="1" ht="15" x14ac:dyDescent="0.25">
      <c r="A71" s="27"/>
      <c r="B71" s="28"/>
      <c r="C71" s="29"/>
      <c r="D71" s="30"/>
      <c r="E71" s="31"/>
      <c r="F71" s="32">
        <f>SUM(F69:F70)</f>
        <v>18867.72</v>
      </c>
      <c r="G71" s="33"/>
      <c r="H71" s="34">
        <f>SUM(H69:H70)</f>
        <v>18867.72</v>
      </c>
      <c r="I71" s="31"/>
    </row>
    <row r="72" spans="1:9" s="23" customFormat="1" x14ac:dyDescent="0.25">
      <c r="A72" s="36"/>
      <c r="B72" s="37"/>
      <c r="C72" s="9"/>
      <c r="D72" s="24" t="s">
        <v>65</v>
      </c>
      <c r="E72" s="43"/>
      <c r="F72" s="44"/>
      <c r="G72" s="45"/>
      <c r="H72" s="46"/>
      <c r="I72" s="43"/>
    </row>
    <row r="73" spans="1:9" s="23" customFormat="1" ht="30" x14ac:dyDescent="0.25">
      <c r="A73" s="14">
        <v>600</v>
      </c>
      <c r="B73" s="15">
        <v>60016</v>
      </c>
      <c r="C73" s="16">
        <v>4270</v>
      </c>
      <c r="E73" s="18" t="s">
        <v>66</v>
      </c>
      <c r="F73" s="19">
        <v>18506.07</v>
      </c>
      <c r="G73" s="20">
        <v>4270</v>
      </c>
      <c r="H73" s="21">
        <v>18506.07</v>
      </c>
      <c r="I73" s="19"/>
    </row>
    <row r="74" spans="1:9" s="23" customFormat="1" ht="48" customHeight="1" x14ac:dyDescent="0.25">
      <c r="A74" s="14">
        <v>900</v>
      </c>
      <c r="B74" s="15">
        <v>90095</v>
      </c>
      <c r="C74" s="16">
        <v>4210</v>
      </c>
      <c r="D74" s="26"/>
      <c r="E74" s="25" t="s">
        <v>67</v>
      </c>
      <c r="F74" s="19">
        <v>1000</v>
      </c>
      <c r="G74" s="20">
        <v>4210</v>
      </c>
      <c r="H74" s="21">
        <v>1000</v>
      </c>
      <c r="I74" s="19"/>
    </row>
    <row r="75" spans="1:9" s="23" customFormat="1" ht="30" x14ac:dyDescent="0.25">
      <c r="A75" s="14">
        <v>900</v>
      </c>
      <c r="B75" s="15">
        <v>90095</v>
      </c>
      <c r="C75" s="16">
        <v>4210</v>
      </c>
      <c r="D75" s="26"/>
      <c r="E75" s="25" t="s">
        <v>68</v>
      </c>
      <c r="F75" s="19">
        <v>3000</v>
      </c>
      <c r="G75" s="20">
        <v>4210</v>
      </c>
      <c r="H75" s="21">
        <v>3000</v>
      </c>
      <c r="I75" s="19"/>
    </row>
    <row r="76" spans="1:9" s="23" customFormat="1" ht="15" x14ac:dyDescent="0.25">
      <c r="A76" s="14">
        <v>900</v>
      </c>
      <c r="B76" s="15">
        <v>90095</v>
      </c>
      <c r="C76" s="16">
        <v>4210</v>
      </c>
      <c r="D76" s="26"/>
      <c r="E76" s="25" t="s">
        <v>69</v>
      </c>
      <c r="F76" s="19">
        <v>1800</v>
      </c>
      <c r="G76" s="20">
        <v>4210</v>
      </c>
      <c r="H76" s="21">
        <v>1800</v>
      </c>
      <c r="I76" s="19"/>
    </row>
    <row r="77" spans="1:9" s="23" customFormat="1" ht="15" x14ac:dyDescent="0.25">
      <c r="A77" s="27"/>
      <c r="B77" s="28"/>
      <c r="C77" s="29"/>
      <c r="D77" s="30"/>
      <c r="E77" s="31"/>
      <c r="F77" s="32">
        <f>SUM(F73:F76)</f>
        <v>24306.07</v>
      </c>
      <c r="G77" s="33"/>
      <c r="H77" s="34">
        <f>SUM(H73:H76)</f>
        <v>24306.07</v>
      </c>
      <c r="I77" s="31"/>
    </row>
    <row r="78" spans="1:9" s="23" customFormat="1" x14ac:dyDescent="0.25">
      <c r="A78" s="36"/>
      <c r="B78" s="37"/>
      <c r="C78" s="9"/>
      <c r="D78" s="24" t="s">
        <v>70</v>
      </c>
      <c r="E78" s="43"/>
      <c r="F78" s="44"/>
      <c r="G78" s="45"/>
      <c r="H78" s="46"/>
      <c r="I78" s="43"/>
    </row>
    <row r="79" spans="1:9" s="23" customFormat="1" ht="15" x14ac:dyDescent="0.25">
      <c r="A79" s="14">
        <v>921</v>
      </c>
      <c r="B79" s="15">
        <v>92109</v>
      </c>
      <c r="C79" s="16">
        <v>4360</v>
      </c>
      <c r="E79" s="18" t="s">
        <v>71</v>
      </c>
      <c r="F79" s="19">
        <v>550</v>
      </c>
      <c r="G79" s="20">
        <v>4360</v>
      </c>
      <c r="H79" s="21">
        <v>550</v>
      </c>
      <c r="I79" s="19"/>
    </row>
    <row r="80" spans="1:9" s="23" customFormat="1" ht="45" customHeight="1" x14ac:dyDescent="0.25">
      <c r="A80" s="14">
        <v>900</v>
      </c>
      <c r="B80" s="15">
        <v>90095</v>
      </c>
      <c r="C80" s="16">
        <v>4210</v>
      </c>
      <c r="D80" s="26"/>
      <c r="E80" s="25" t="s">
        <v>72</v>
      </c>
      <c r="F80" s="19">
        <v>5000</v>
      </c>
      <c r="G80" s="20">
        <v>4210</v>
      </c>
      <c r="H80" s="21">
        <v>5000</v>
      </c>
      <c r="I80" s="19"/>
    </row>
    <row r="81" spans="1:9" s="23" customFormat="1" ht="15" x14ac:dyDescent="0.25">
      <c r="A81" s="14">
        <v>900</v>
      </c>
      <c r="B81" s="15">
        <v>90095</v>
      </c>
      <c r="C81" s="16">
        <v>4210</v>
      </c>
      <c r="D81" s="26"/>
      <c r="E81" s="25" t="s">
        <v>73</v>
      </c>
      <c r="F81" s="19">
        <v>2248.7800000000002</v>
      </c>
      <c r="G81" s="20">
        <v>4210</v>
      </c>
      <c r="H81" s="21">
        <v>2248.7800000000002</v>
      </c>
      <c r="I81" s="19"/>
    </row>
    <row r="82" spans="1:9" s="23" customFormat="1" ht="30" x14ac:dyDescent="0.25">
      <c r="A82" s="14">
        <v>921</v>
      </c>
      <c r="B82" s="15">
        <v>92109</v>
      </c>
      <c r="C82" s="16">
        <v>4210</v>
      </c>
      <c r="D82" s="26"/>
      <c r="E82" s="25" t="s">
        <v>74</v>
      </c>
      <c r="F82" s="19">
        <v>3000</v>
      </c>
      <c r="G82" s="20">
        <v>4210</v>
      </c>
      <c r="H82" s="21">
        <v>3000</v>
      </c>
      <c r="I82" s="19"/>
    </row>
    <row r="83" spans="1:9" s="23" customFormat="1" ht="30" x14ac:dyDescent="0.25">
      <c r="A83" s="14">
        <v>921</v>
      </c>
      <c r="B83" s="15">
        <v>92195</v>
      </c>
      <c r="C83" s="16">
        <v>4210</v>
      </c>
      <c r="D83" s="26"/>
      <c r="E83" s="25" t="s">
        <v>75</v>
      </c>
      <c r="F83" s="19">
        <v>10000</v>
      </c>
      <c r="G83" s="20">
        <v>4210</v>
      </c>
      <c r="H83" s="21">
        <v>10000</v>
      </c>
      <c r="I83" s="19"/>
    </row>
    <row r="84" spans="1:9" s="23" customFormat="1" ht="30" x14ac:dyDescent="0.25">
      <c r="A84" s="14">
        <v>600</v>
      </c>
      <c r="B84" s="15">
        <v>60016</v>
      </c>
      <c r="C84" s="16">
        <v>4270</v>
      </c>
      <c r="D84" s="26"/>
      <c r="E84" s="25" t="s">
        <v>76</v>
      </c>
      <c r="F84" s="19">
        <v>10000</v>
      </c>
      <c r="G84" s="20">
        <v>4270</v>
      </c>
      <c r="H84" s="21">
        <v>10000</v>
      </c>
      <c r="I84" s="19"/>
    </row>
    <row r="85" spans="1:9" s="23" customFormat="1" ht="15" x14ac:dyDescent="0.25">
      <c r="A85" s="27"/>
      <c r="B85" s="28"/>
      <c r="C85" s="29"/>
      <c r="D85" s="30"/>
      <c r="E85" s="31"/>
      <c r="F85" s="32">
        <f>SUM(F79:F84)</f>
        <v>30798.78</v>
      </c>
      <c r="G85" s="33"/>
      <c r="H85" s="34">
        <f>SUM(H79:H84)</f>
        <v>30798.78</v>
      </c>
      <c r="I85" s="31"/>
    </row>
    <row r="86" spans="1:9" s="23" customFormat="1" x14ac:dyDescent="0.25">
      <c r="A86" s="36"/>
      <c r="B86" s="37"/>
      <c r="C86" s="9"/>
      <c r="D86" s="24" t="s">
        <v>77</v>
      </c>
      <c r="E86" s="43"/>
      <c r="F86" s="44"/>
      <c r="G86" s="45"/>
      <c r="H86" s="46"/>
      <c r="I86" s="43"/>
    </row>
    <row r="87" spans="1:9" s="23" customFormat="1" ht="45" x14ac:dyDescent="0.25">
      <c r="A87" s="14">
        <v>900</v>
      </c>
      <c r="B87" s="15">
        <v>90095</v>
      </c>
      <c r="C87" s="16">
        <v>4270</v>
      </c>
      <c r="E87" s="18" t="s">
        <v>78</v>
      </c>
      <c r="F87" s="19">
        <v>13000</v>
      </c>
      <c r="G87" s="20">
        <v>4270</v>
      </c>
      <c r="H87" s="21">
        <v>13000</v>
      </c>
      <c r="I87" s="19"/>
    </row>
    <row r="88" spans="1:9" s="23" customFormat="1" ht="15" x14ac:dyDescent="0.25">
      <c r="A88" s="14">
        <v>900</v>
      </c>
      <c r="B88" s="15">
        <v>90095</v>
      </c>
      <c r="C88" s="16">
        <v>4210</v>
      </c>
      <c r="D88" s="26"/>
      <c r="E88" s="25" t="s">
        <v>79</v>
      </c>
      <c r="F88" s="19">
        <v>1200</v>
      </c>
      <c r="G88" s="20">
        <v>4210</v>
      </c>
      <c r="H88" s="21">
        <v>1200</v>
      </c>
      <c r="I88" s="19"/>
    </row>
    <row r="89" spans="1:9" s="23" customFormat="1" ht="30" x14ac:dyDescent="0.25">
      <c r="A89" s="14">
        <v>921</v>
      </c>
      <c r="B89" s="15">
        <v>92195</v>
      </c>
      <c r="C89" s="16">
        <v>4210</v>
      </c>
      <c r="D89" s="26"/>
      <c r="E89" s="25" t="s">
        <v>80</v>
      </c>
      <c r="F89" s="19">
        <v>4500</v>
      </c>
      <c r="G89" s="20">
        <v>4210</v>
      </c>
      <c r="H89" s="21">
        <v>4500</v>
      </c>
      <c r="I89" s="19"/>
    </row>
    <row r="90" spans="1:9" s="23" customFormat="1" ht="20.25" customHeight="1" x14ac:dyDescent="0.25">
      <c r="A90" s="14">
        <v>926</v>
      </c>
      <c r="B90" s="15">
        <v>92695</v>
      </c>
      <c r="C90" s="16">
        <v>4300</v>
      </c>
      <c r="D90" s="26"/>
      <c r="E90" s="25" t="s">
        <v>81</v>
      </c>
      <c r="F90" s="19">
        <v>2553.9299999999998</v>
      </c>
      <c r="G90" s="20">
        <v>4300</v>
      </c>
      <c r="H90" s="21">
        <v>2553.9299999999998</v>
      </c>
      <c r="I90" s="19"/>
    </row>
    <row r="91" spans="1:9" s="23" customFormat="1" ht="15" x14ac:dyDescent="0.25">
      <c r="A91" s="27"/>
      <c r="B91" s="28"/>
      <c r="C91" s="29"/>
      <c r="D91" s="30"/>
      <c r="E91" s="31"/>
      <c r="F91" s="32">
        <f>SUM(F87:F90)</f>
        <v>21253.93</v>
      </c>
      <c r="G91" s="33"/>
      <c r="H91" s="34">
        <f>SUM(H87:H90)</f>
        <v>21253.93</v>
      </c>
      <c r="I91" s="31"/>
    </row>
    <row r="92" spans="1:9" s="23" customFormat="1" x14ac:dyDescent="0.25">
      <c r="A92" s="36"/>
      <c r="B92" s="37"/>
      <c r="C92" s="9"/>
      <c r="D92" s="24" t="s">
        <v>82</v>
      </c>
      <c r="E92" s="43"/>
      <c r="F92" s="44"/>
      <c r="G92" s="45"/>
      <c r="H92" s="46"/>
      <c r="I92" s="43"/>
    </row>
    <row r="93" spans="1:9" s="23" customFormat="1" ht="45" x14ac:dyDescent="0.25">
      <c r="A93" s="14">
        <v>921</v>
      </c>
      <c r="B93" s="15">
        <v>92195</v>
      </c>
      <c r="C93" s="16">
        <v>4210</v>
      </c>
      <c r="E93" s="18" t="s">
        <v>83</v>
      </c>
      <c r="F93" s="19">
        <v>2000</v>
      </c>
      <c r="G93" s="20">
        <v>4210</v>
      </c>
      <c r="H93" s="21">
        <v>2000</v>
      </c>
      <c r="I93" s="19"/>
    </row>
    <row r="94" spans="1:9" s="23" customFormat="1" ht="45" x14ac:dyDescent="0.25">
      <c r="A94" s="14">
        <v>921</v>
      </c>
      <c r="B94" s="15">
        <v>92109</v>
      </c>
      <c r="C94" s="16">
        <v>4210</v>
      </c>
      <c r="D94" s="26"/>
      <c r="E94" s="25" t="s">
        <v>84</v>
      </c>
      <c r="F94" s="19">
        <v>3500</v>
      </c>
      <c r="G94" s="20">
        <v>4210</v>
      </c>
      <c r="H94" s="21">
        <v>3500</v>
      </c>
      <c r="I94" s="19"/>
    </row>
    <row r="95" spans="1:9" s="23" customFormat="1" ht="15" x14ac:dyDescent="0.25">
      <c r="A95" s="14">
        <v>921</v>
      </c>
      <c r="B95" s="15">
        <v>92109</v>
      </c>
      <c r="C95" s="16">
        <v>4360</v>
      </c>
      <c r="D95" s="26"/>
      <c r="E95" s="25" t="s">
        <v>85</v>
      </c>
      <c r="F95" s="19">
        <v>850</v>
      </c>
      <c r="G95" s="20">
        <v>4360</v>
      </c>
      <c r="H95" s="21">
        <v>850</v>
      </c>
      <c r="I95" s="19"/>
    </row>
    <row r="96" spans="1:9" s="23" customFormat="1" ht="45" x14ac:dyDescent="0.25">
      <c r="A96" s="14">
        <v>900</v>
      </c>
      <c r="B96" s="15">
        <v>90004</v>
      </c>
      <c r="C96" s="16">
        <v>4300</v>
      </c>
      <c r="D96" s="26"/>
      <c r="E96" s="25" t="s">
        <v>86</v>
      </c>
      <c r="F96" s="19">
        <v>3000</v>
      </c>
      <c r="G96" s="20">
        <v>4300</v>
      </c>
      <c r="H96" s="21">
        <v>3000</v>
      </c>
      <c r="I96" s="19"/>
    </row>
    <row r="97" spans="1:9" s="23" customFormat="1" ht="45" x14ac:dyDescent="0.25">
      <c r="A97" s="15">
        <v>900</v>
      </c>
      <c r="B97" s="15">
        <v>90095</v>
      </c>
      <c r="C97" s="16">
        <v>4300</v>
      </c>
      <c r="D97" s="26"/>
      <c r="E97" s="25" t="s">
        <v>87</v>
      </c>
      <c r="F97" s="19">
        <v>10183.64</v>
      </c>
      <c r="G97" s="20">
        <v>4300</v>
      </c>
      <c r="H97" s="21">
        <v>10183.64</v>
      </c>
      <c r="I97" s="19"/>
    </row>
    <row r="98" spans="1:9" s="23" customFormat="1" ht="15" x14ac:dyDescent="0.25">
      <c r="A98" s="28"/>
      <c r="B98" s="28"/>
      <c r="C98" s="29"/>
      <c r="D98" s="30"/>
      <c r="E98" s="31"/>
      <c r="F98" s="32">
        <f>SUM(F93:F97)</f>
        <v>19533.64</v>
      </c>
      <c r="G98" s="33"/>
      <c r="H98" s="34">
        <f>SUM(H93:H97)</f>
        <v>19533.64</v>
      </c>
      <c r="I98" s="31"/>
    </row>
    <row r="99" spans="1:9" s="23" customFormat="1" x14ac:dyDescent="0.25">
      <c r="A99" s="36"/>
      <c r="B99" s="37"/>
      <c r="C99" s="9"/>
      <c r="D99" s="24" t="s">
        <v>88</v>
      </c>
      <c r="E99" s="43"/>
      <c r="F99" s="44"/>
      <c r="G99" s="45"/>
      <c r="H99" s="46"/>
      <c r="I99" s="43"/>
    </row>
    <row r="100" spans="1:9" s="23" customFormat="1" ht="15" x14ac:dyDescent="0.25">
      <c r="A100" s="14">
        <v>900</v>
      </c>
      <c r="B100" s="15">
        <v>90095</v>
      </c>
      <c r="C100" s="16">
        <v>4210</v>
      </c>
      <c r="E100" s="18" t="s">
        <v>89</v>
      </c>
      <c r="F100" s="19">
        <v>3400</v>
      </c>
      <c r="G100" s="20">
        <v>4210</v>
      </c>
      <c r="H100" s="21">
        <v>3400</v>
      </c>
      <c r="I100" s="19"/>
    </row>
    <row r="101" spans="1:9" s="23" customFormat="1" ht="33" customHeight="1" x14ac:dyDescent="0.25">
      <c r="A101" s="14">
        <v>921</v>
      </c>
      <c r="B101" s="15">
        <v>92195</v>
      </c>
      <c r="C101" s="16">
        <v>4210</v>
      </c>
      <c r="D101" s="26"/>
      <c r="E101" s="25" t="s">
        <v>90</v>
      </c>
      <c r="F101" s="19">
        <v>1500</v>
      </c>
      <c r="G101" s="20">
        <v>4210</v>
      </c>
      <c r="H101" s="21">
        <v>1500</v>
      </c>
      <c r="I101" s="19"/>
    </row>
    <row r="102" spans="1:9" s="23" customFormat="1" ht="60" x14ac:dyDescent="0.25">
      <c r="A102" s="14">
        <v>900</v>
      </c>
      <c r="B102" s="15">
        <v>90004</v>
      </c>
      <c r="C102" s="16">
        <v>4210</v>
      </c>
      <c r="D102" s="26"/>
      <c r="E102" s="25" t="s">
        <v>91</v>
      </c>
      <c r="F102" s="19">
        <v>1200</v>
      </c>
      <c r="G102" s="20">
        <v>4210</v>
      </c>
      <c r="H102" s="21">
        <v>1200</v>
      </c>
      <c r="I102" s="19"/>
    </row>
    <row r="103" spans="1:9" s="23" customFormat="1" ht="45" x14ac:dyDescent="0.25">
      <c r="A103" s="14">
        <v>921</v>
      </c>
      <c r="B103" s="15">
        <v>92109</v>
      </c>
      <c r="C103" s="16">
        <v>4210</v>
      </c>
      <c r="D103" s="26"/>
      <c r="E103" s="25" t="s">
        <v>92</v>
      </c>
      <c r="F103" s="19">
        <v>11657.86</v>
      </c>
      <c r="G103" s="20">
        <v>4210</v>
      </c>
      <c r="H103" s="21">
        <v>11657.86</v>
      </c>
      <c r="I103" s="19"/>
    </row>
    <row r="104" spans="1:9" s="23" customFormat="1" ht="15" x14ac:dyDescent="0.25">
      <c r="A104" s="27"/>
      <c r="B104" s="28"/>
      <c r="C104" s="29"/>
      <c r="D104" s="30"/>
      <c r="E104" s="31"/>
      <c r="F104" s="32">
        <f>SUM(F100:F103)</f>
        <v>17757.86</v>
      </c>
      <c r="G104" s="33"/>
      <c r="H104" s="34">
        <f>SUM(H100:H103)</f>
        <v>17757.86</v>
      </c>
      <c r="I104" s="31"/>
    </row>
    <row r="105" spans="1:9" s="23" customFormat="1" x14ac:dyDescent="0.25">
      <c r="A105" s="36"/>
      <c r="B105" s="37"/>
      <c r="C105" s="9"/>
      <c r="D105" s="24" t="s">
        <v>93</v>
      </c>
      <c r="E105" s="43"/>
      <c r="F105" s="44"/>
      <c r="G105" s="45"/>
      <c r="H105" s="46"/>
      <c r="I105" s="43"/>
    </row>
    <row r="106" spans="1:9" s="23" customFormat="1" ht="30" x14ac:dyDescent="0.25">
      <c r="A106" s="14">
        <v>900</v>
      </c>
      <c r="B106" s="15">
        <v>90004</v>
      </c>
      <c r="C106" s="16">
        <v>4170</v>
      </c>
      <c r="E106" s="18" t="s">
        <v>94</v>
      </c>
      <c r="F106" s="19">
        <v>5856</v>
      </c>
      <c r="G106" s="20">
        <v>4170</v>
      </c>
      <c r="H106" s="21">
        <v>5856</v>
      </c>
      <c r="I106" s="19"/>
    </row>
    <row r="107" spans="1:9" s="23" customFormat="1" x14ac:dyDescent="0.25">
      <c r="A107" s="14">
        <v>900</v>
      </c>
      <c r="B107" s="15">
        <v>90004</v>
      </c>
      <c r="C107" s="16">
        <v>4110</v>
      </c>
      <c r="D107" s="24"/>
      <c r="E107" s="25"/>
      <c r="F107" s="19">
        <v>1001</v>
      </c>
      <c r="G107" s="20">
        <v>4110</v>
      </c>
      <c r="H107" s="21">
        <v>1001</v>
      </c>
      <c r="I107" s="19"/>
    </row>
    <row r="108" spans="1:9" s="23" customFormat="1" x14ac:dyDescent="0.25">
      <c r="A108" s="14">
        <v>900</v>
      </c>
      <c r="B108" s="15">
        <v>90004</v>
      </c>
      <c r="C108" s="16">
        <v>4120</v>
      </c>
      <c r="D108" s="24"/>
      <c r="E108" s="25"/>
      <c r="F108" s="19">
        <v>143</v>
      </c>
      <c r="G108" s="20">
        <v>4120</v>
      </c>
      <c r="H108" s="21">
        <v>143</v>
      </c>
      <c r="I108" s="19"/>
    </row>
    <row r="109" spans="1:9" s="23" customFormat="1" ht="30" x14ac:dyDescent="0.25">
      <c r="A109" s="14">
        <v>900</v>
      </c>
      <c r="B109" s="15">
        <v>90015</v>
      </c>
      <c r="C109" s="16">
        <v>4210</v>
      </c>
      <c r="D109" s="26"/>
      <c r="E109" s="25" t="s">
        <v>95</v>
      </c>
      <c r="F109" s="19">
        <v>15000</v>
      </c>
      <c r="G109" s="20">
        <v>4210</v>
      </c>
      <c r="H109" s="21">
        <v>15000</v>
      </c>
      <c r="I109" s="19"/>
    </row>
    <row r="110" spans="1:9" s="23" customFormat="1" ht="30" x14ac:dyDescent="0.25">
      <c r="A110" s="14">
        <v>900</v>
      </c>
      <c r="B110" s="15">
        <v>90095</v>
      </c>
      <c r="C110" s="16">
        <v>4210</v>
      </c>
      <c r="D110" s="26"/>
      <c r="E110" s="25" t="s">
        <v>96</v>
      </c>
      <c r="F110" s="19">
        <v>2713.88</v>
      </c>
      <c r="G110" s="20">
        <v>4210</v>
      </c>
      <c r="H110" s="21">
        <v>2713.88</v>
      </c>
      <c r="I110" s="19"/>
    </row>
    <row r="111" spans="1:9" s="23" customFormat="1" ht="45" x14ac:dyDescent="0.25">
      <c r="A111" s="14">
        <v>900</v>
      </c>
      <c r="B111" s="15">
        <v>90095</v>
      </c>
      <c r="C111" s="16">
        <v>4210</v>
      </c>
      <c r="D111" s="26"/>
      <c r="E111" s="25" t="s">
        <v>97</v>
      </c>
      <c r="F111" s="19">
        <v>500</v>
      </c>
      <c r="G111" s="20">
        <v>4210</v>
      </c>
      <c r="H111" s="21">
        <v>500</v>
      </c>
      <c r="I111" s="19"/>
    </row>
    <row r="112" spans="1:9" s="23" customFormat="1" ht="30" x14ac:dyDescent="0.25">
      <c r="A112" s="14">
        <v>900</v>
      </c>
      <c r="B112" s="15">
        <v>90095</v>
      </c>
      <c r="C112" s="16">
        <v>4210</v>
      </c>
      <c r="D112" s="26"/>
      <c r="E112" s="25" t="s">
        <v>98</v>
      </c>
      <c r="F112" s="19">
        <v>5000</v>
      </c>
      <c r="G112" s="20">
        <v>4210</v>
      </c>
      <c r="H112" s="21">
        <v>5000</v>
      </c>
      <c r="I112" s="19"/>
    </row>
    <row r="113" spans="1:9" s="23" customFormat="1" ht="45" x14ac:dyDescent="0.25">
      <c r="A113" s="14">
        <v>900</v>
      </c>
      <c r="B113" s="15">
        <v>90095</v>
      </c>
      <c r="C113" s="16">
        <v>4210</v>
      </c>
      <c r="D113" s="26"/>
      <c r="E113" s="25" t="s">
        <v>99</v>
      </c>
      <c r="F113" s="19">
        <v>13000</v>
      </c>
      <c r="G113" s="20">
        <v>4210</v>
      </c>
      <c r="H113" s="21">
        <v>13000</v>
      </c>
      <c r="I113" s="19"/>
    </row>
    <row r="114" spans="1:9" s="23" customFormat="1" ht="15" x14ac:dyDescent="0.25">
      <c r="A114" s="14">
        <v>921</v>
      </c>
      <c r="B114" s="15">
        <v>92195</v>
      </c>
      <c r="C114" s="16">
        <v>4210</v>
      </c>
      <c r="D114" s="26"/>
      <c r="E114" s="25" t="s">
        <v>100</v>
      </c>
      <c r="F114" s="19">
        <v>3345</v>
      </c>
      <c r="G114" s="20">
        <v>4210</v>
      </c>
      <c r="H114" s="21">
        <v>3345</v>
      </c>
      <c r="I114" s="19"/>
    </row>
    <row r="115" spans="1:9" s="23" customFormat="1" ht="15" x14ac:dyDescent="0.25">
      <c r="A115" s="27"/>
      <c r="B115" s="28"/>
      <c r="C115" s="29"/>
      <c r="D115" s="30"/>
      <c r="E115" s="31"/>
      <c r="F115" s="32">
        <f>SUM(F106:F114)</f>
        <v>46558.880000000005</v>
      </c>
      <c r="G115" s="33"/>
      <c r="H115" s="34">
        <f>SUM(H106:H114)</f>
        <v>46558.880000000005</v>
      </c>
      <c r="I115" s="31"/>
    </row>
    <row r="116" spans="1:9" s="23" customFormat="1" ht="15" x14ac:dyDescent="0.25">
      <c r="A116" s="36"/>
      <c r="B116" s="37"/>
      <c r="C116" s="9"/>
      <c r="D116" s="49" t="s">
        <v>101</v>
      </c>
      <c r="E116" s="43"/>
      <c r="F116" s="44"/>
      <c r="G116" s="45"/>
      <c r="H116" s="46"/>
      <c r="I116" s="43"/>
    </row>
    <row r="117" spans="1:9" s="23" customFormat="1" x14ac:dyDescent="0.25">
      <c r="A117" s="14">
        <v>900</v>
      </c>
      <c r="B117" s="15">
        <v>90095</v>
      </c>
      <c r="C117" s="16">
        <v>4210</v>
      </c>
      <c r="D117" s="24"/>
      <c r="E117" s="25" t="s">
        <v>102</v>
      </c>
      <c r="F117" s="19">
        <v>1500</v>
      </c>
      <c r="G117" s="20">
        <v>4210</v>
      </c>
      <c r="H117" s="21">
        <v>1500</v>
      </c>
      <c r="I117" s="19"/>
    </row>
    <row r="118" spans="1:9" s="23" customFormat="1" ht="15" x14ac:dyDescent="0.25">
      <c r="A118" s="14">
        <v>900</v>
      </c>
      <c r="B118" s="15">
        <v>90095</v>
      </c>
      <c r="C118" s="16">
        <v>4270</v>
      </c>
      <c r="D118" s="26"/>
      <c r="E118" s="25" t="s">
        <v>103</v>
      </c>
      <c r="F118" s="19">
        <v>8000</v>
      </c>
      <c r="G118" s="20">
        <v>4270</v>
      </c>
      <c r="H118" s="21">
        <v>8000</v>
      </c>
      <c r="I118" s="19"/>
    </row>
    <row r="119" spans="1:9" s="23" customFormat="1" ht="15" x14ac:dyDescent="0.25">
      <c r="A119" s="14">
        <v>900</v>
      </c>
      <c r="B119" s="15">
        <v>90095</v>
      </c>
      <c r="C119" s="16">
        <v>4210</v>
      </c>
      <c r="D119" s="26"/>
      <c r="E119" s="25" t="s">
        <v>104</v>
      </c>
      <c r="F119" s="19">
        <v>4000</v>
      </c>
      <c r="G119" s="20">
        <v>4210</v>
      </c>
      <c r="H119" s="21">
        <v>4000</v>
      </c>
      <c r="I119" s="19"/>
    </row>
    <row r="120" spans="1:9" s="23" customFormat="1" ht="30" x14ac:dyDescent="0.25">
      <c r="A120" s="14">
        <v>921</v>
      </c>
      <c r="B120" s="15">
        <v>92195</v>
      </c>
      <c r="C120" s="16">
        <v>4210</v>
      </c>
      <c r="D120" s="26"/>
      <c r="E120" s="25" t="s">
        <v>105</v>
      </c>
      <c r="F120" s="19">
        <v>3924.9</v>
      </c>
      <c r="G120" s="20">
        <v>4210</v>
      </c>
      <c r="H120" s="21">
        <v>3924.9</v>
      </c>
      <c r="I120" s="19"/>
    </row>
    <row r="121" spans="1:9" s="23" customFormat="1" ht="15" x14ac:dyDescent="0.25">
      <c r="A121" s="27"/>
      <c r="B121" s="28"/>
      <c r="C121" s="29"/>
      <c r="D121" s="30"/>
      <c r="E121" s="31"/>
      <c r="F121" s="32">
        <f>SUM(F117:F120)</f>
        <v>17424.900000000001</v>
      </c>
      <c r="G121" s="33"/>
      <c r="H121" s="34">
        <f>SUM(H117:H120)</f>
        <v>17424.900000000001</v>
      </c>
      <c r="I121" s="31"/>
    </row>
    <row r="122" spans="1:9" s="23" customFormat="1" ht="15" x14ac:dyDescent="0.25">
      <c r="A122" s="50"/>
      <c r="B122" s="47"/>
      <c r="C122" s="9"/>
      <c r="D122" s="49" t="s">
        <v>106</v>
      </c>
      <c r="E122" s="43"/>
      <c r="F122" s="44"/>
      <c r="G122" s="45"/>
      <c r="H122" s="46"/>
      <c r="I122" s="43"/>
    </row>
    <row r="123" spans="1:9" s="23" customFormat="1" x14ac:dyDescent="0.25">
      <c r="A123" s="14">
        <v>851</v>
      </c>
      <c r="B123" s="15">
        <v>85195</v>
      </c>
      <c r="C123" s="16">
        <v>4210</v>
      </c>
      <c r="D123" s="24"/>
      <c r="E123" s="25" t="s">
        <v>107</v>
      </c>
      <c r="F123" s="19">
        <v>6000</v>
      </c>
      <c r="G123" s="20">
        <v>4210</v>
      </c>
      <c r="H123" s="21">
        <v>6000</v>
      </c>
      <c r="I123" s="19"/>
    </row>
    <row r="124" spans="1:9" s="23" customFormat="1" ht="30" x14ac:dyDescent="0.25">
      <c r="A124" s="14">
        <v>921</v>
      </c>
      <c r="B124" s="15">
        <v>92109</v>
      </c>
      <c r="C124" s="16">
        <v>4360</v>
      </c>
      <c r="D124" s="26"/>
      <c r="E124" s="25" t="s">
        <v>108</v>
      </c>
      <c r="F124" s="19">
        <v>850</v>
      </c>
      <c r="G124" s="20">
        <v>4360</v>
      </c>
      <c r="H124" s="21">
        <v>850</v>
      </c>
      <c r="I124" s="19"/>
    </row>
    <row r="125" spans="1:9" s="23" customFormat="1" ht="15" x14ac:dyDescent="0.25">
      <c r="A125" s="14">
        <v>921</v>
      </c>
      <c r="B125" s="15">
        <v>92195</v>
      </c>
      <c r="C125" s="16">
        <v>4210</v>
      </c>
      <c r="D125" s="26"/>
      <c r="E125" s="25" t="s">
        <v>45</v>
      </c>
      <c r="F125" s="19">
        <v>2073.56</v>
      </c>
      <c r="G125" s="20">
        <v>4210</v>
      </c>
      <c r="H125" s="21">
        <v>2073.56</v>
      </c>
      <c r="I125" s="19"/>
    </row>
    <row r="126" spans="1:9" s="23" customFormat="1" ht="30" x14ac:dyDescent="0.25">
      <c r="A126" s="14">
        <v>900</v>
      </c>
      <c r="B126" s="15">
        <v>90095</v>
      </c>
      <c r="C126" s="16">
        <v>4210</v>
      </c>
      <c r="D126" s="26"/>
      <c r="E126" s="25" t="s">
        <v>109</v>
      </c>
      <c r="F126" s="19">
        <v>7000</v>
      </c>
      <c r="G126" s="20">
        <v>4210</v>
      </c>
      <c r="H126" s="21">
        <v>7000</v>
      </c>
      <c r="I126" s="19"/>
    </row>
    <row r="127" spans="1:9" s="23" customFormat="1" ht="15" x14ac:dyDescent="0.25">
      <c r="A127" s="14">
        <v>921</v>
      </c>
      <c r="B127" s="15">
        <v>92109</v>
      </c>
      <c r="C127" s="16">
        <v>4210</v>
      </c>
      <c r="D127" s="26"/>
      <c r="E127" s="25" t="s">
        <v>110</v>
      </c>
      <c r="F127" s="19">
        <v>4000</v>
      </c>
      <c r="G127" s="20">
        <v>4210</v>
      </c>
      <c r="H127" s="21">
        <v>4000</v>
      </c>
      <c r="I127" s="19"/>
    </row>
    <row r="128" spans="1:9" s="23" customFormat="1" ht="15" x14ac:dyDescent="0.25">
      <c r="A128" s="14">
        <v>900</v>
      </c>
      <c r="B128" s="15">
        <v>90095</v>
      </c>
      <c r="C128" s="16">
        <v>4210</v>
      </c>
      <c r="D128" s="26"/>
      <c r="E128" s="25" t="s">
        <v>111</v>
      </c>
      <c r="F128" s="19">
        <v>8000</v>
      </c>
      <c r="G128" s="20">
        <v>4210</v>
      </c>
      <c r="H128" s="21">
        <v>8000</v>
      </c>
      <c r="I128" s="19"/>
    </row>
    <row r="129" spans="1:9" s="23" customFormat="1" ht="15" x14ac:dyDescent="0.25">
      <c r="A129" s="14">
        <v>900</v>
      </c>
      <c r="B129" s="15">
        <v>90095</v>
      </c>
      <c r="C129" s="16">
        <v>4300</v>
      </c>
      <c r="D129" s="26"/>
      <c r="E129" s="25" t="s">
        <v>112</v>
      </c>
      <c r="F129" s="19">
        <v>600</v>
      </c>
      <c r="G129" s="20">
        <v>4300</v>
      </c>
      <c r="H129" s="21">
        <v>600</v>
      </c>
      <c r="I129" s="19"/>
    </row>
    <row r="130" spans="1:9" s="23" customFormat="1" ht="15" x14ac:dyDescent="0.25">
      <c r="A130" s="51"/>
      <c r="B130" s="52"/>
      <c r="C130" s="29"/>
      <c r="D130" s="30"/>
      <c r="E130" s="31"/>
      <c r="F130" s="32">
        <f>SUM(F123:F129)</f>
        <v>28523.559999999998</v>
      </c>
      <c r="G130" s="33"/>
      <c r="H130" s="34">
        <f>SUM(H123:H129)</f>
        <v>28523.559999999998</v>
      </c>
      <c r="I130" s="31"/>
    </row>
    <row r="131" spans="1:9" s="23" customFormat="1" ht="15" x14ac:dyDescent="0.25">
      <c r="A131" s="36"/>
      <c r="B131" s="37"/>
      <c r="C131" s="9"/>
      <c r="D131" s="49" t="s">
        <v>113</v>
      </c>
      <c r="E131" s="43"/>
      <c r="F131" s="44"/>
      <c r="G131" s="45"/>
      <c r="H131" s="46"/>
      <c r="I131" s="43"/>
    </row>
    <row r="132" spans="1:9" s="23" customFormat="1" ht="45" x14ac:dyDescent="0.25">
      <c r="A132" s="14">
        <v>900</v>
      </c>
      <c r="B132" s="15">
        <v>90015</v>
      </c>
      <c r="C132" s="16">
        <v>4210</v>
      </c>
      <c r="D132" s="24"/>
      <c r="E132" s="25" t="s">
        <v>114</v>
      </c>
      <c r="F132" s="19">
        <v>14000</v>
      </c>
      <c r="G132" s="20">
        <v>4210</v>
      </c>
      <c r="H132" s="21">
        <v>14000</v>
      </c>
      <c r="I132" s="19"/>
    </row>
    <row r="133" spans="1:9" s="23" customFormat="1" ht="15" x14ac:dyDescent="0.25">
      <c r="A133" s="14">
        <v>900</v>
      </c>
      <c r="B133" s="15">
        <v>90004</v>
      </c>
      <c r="C133" s="16">
        <v>4210</v>
      </c>
      <c r="D133" s="26"/>
      <c r="E133" s="25" t="s">
        <v>115</v>
      </c>
      <c r="F133" s="19">
        <v>3000</v>
      </c>
      <c r="G133" s="20">
        <v>4210</v>
      </c>
      <c r="H133" s="21">
        <v>3000</v>
      </c>
      <c r="I133" s="19"/>
    </row>
    <row r="134" spans="1:9" s="23" customFormat="1" ht="15" x14ac:dyDescent="0.25">
      <c r="A134" s="14">
        <v>921</v>
      </c>
      <c r="B134" s="15">
        <v>92195</v>
      </c>
      <c r="C134" s="16">
        <v>4210</v>
      </c>
      <c r="D134" s="26"/>
      <c r="E134" s="25" t="s">
        <v>116</v>
      </c>
      <c r="F134" s="19">
        <v>2000</v>
      </c>
      <c r="G134" s="20">
        <v>4210</v>
      </c>
      <c r="H134" s="21">
        <v>2000</v>
      </c>
      <c r="I134" s="19"/>
    </row>
    <row r="135" spans="1:9" s="23" customFormat="1" ht="15" x14ac:dyDescent="0.25">
      <c r="A135" s="14">
        <v>921</v>
      </c>
      <c r="B135" s="15">
        <v>92109</v>
      </c>
      <c r="C135" s="16">
        <v>4210</v>
      </c>
      <c r="D135" s="26"/>
      <c r="E135" s="25" t="s">
        <v>117</v>
      </c>
      <c r="F135" s="19">
        <v>700.12</v>
      </c>
      <c r="G135" s="20">
        <v>4210</v>
      </c>
      <c r="H135" s="21">
        <v>700.12</v>
      </c>
      <c r="I135" s="19"/>
    </row>
    <row r="136" spans="1:9" s="23" customFormat="1" ht="15" x14ac:dyDescent="0.25">
      <c r="A136" s="7"/>
      <c r="B136" s="8"/>
      <c r="C136" s="9"/>
      <c r="D136" s="53"/>
      <c r="E136" s="43"/>
      <c r="F136" s="54">
        <f>SUM(F132:F135)</f>
        <v>19700.12</v>
      </c>
      <c r="G136" s="45"/>
      <c r="H136" s="55">
        <f>SUM(H132:H135)</f>
        <v>19700.12</v>
      </c>
      <c r="I136" s="43"/>
    </row>
    <row r="137" spans="1:9" s="23" customFormat="1" ht="15" x14ac:dyDescent="0.25">
      <c r="A137" s="36"/>
      <c r="B137" s="37"/>
      <c r="C137" s="56"/>
      <c r="D137" s="57"/>
      <c r="E137" s="39"/>
      <c r="F137" s="40"/>
      <c r="G137" s="58"/>
      <c r="H137" s="42"/>
      <c r="I137" s="39"/>
    </row>
    <row r="138" spans="1:9" s="23" customFormat="1" ht="15" x14ac:dyDescent="0.25">
      <c r="A138" s="27"/>
      <c r="B138" s="28"/>
      <c r="C138" s="59"/>
      <c r="D138" s="30"/>
      <c r="E138" s="60" t="s">
        <v>118</v>
      </c>
      <c r="F138" s="32">
        <f>SUM(F12+F17+F22+F28+F37+F44+F50+F56+F62+F67+F71+F77+F85+F91+F98+F104+F115+F121+F130+F136)</f>
        <v>481182.4</v>
      </c>
      <c r="G138" s="61"/>
      <c r="H138" s="34">
        <f>SUM(H12+H17+H22+H28+H37+H44+H50+H56+H62+H67+H71+H77+H85+H91+H98+H104+H115+H121+H130+H136)</f>
        <v>481182.4</v>
      </c>
      <c r="I138" s="34">
        <f>SUM(I12+I17+I22+I28+I37+I44+I50+I56+I62+I67+I71+I77+I85+I91+I98+I104+I115+I121+I130+I136)</f>
        <v>0</v>
      </c>
    </row>
  </sheetData>
  <autoFilter ref="A1:I136" xr:uid="{FB3CD50A-157B-469D-BB88-DBA036B09F0C}"/>
  <mergeCells count="9">
    <mergeCell ref="A3:I3"/>
    <mergeCell ref="A4:A5"/>
    <mergeCell ref="B4:B5"/>
    <mergeCell ref="C4:C5"/>
    <mergeCell ref="D4:D5"/>
    <mergeCell ref="E4:E5"/>
    <mergeCell ref="F4:F5"/>
    <mergeCell ref="H4:H5"/>
    <mergeCell ref="I4:I5"/>
  </mergeCells>
  <pageMargins left="0.70866141732283461" right="0.70866141732283461" top="0.98425196850393704" bottom="0.6889763779527559" header="0" footer="0"/>
  <pageSetup paperSize="9" scale="66" fitToHeight="6" orientation="portrait" r:id="rId1"/>
  <rowBreaks count="3" manualBreakCount="3">
    <brk id="50" max="16383" man="1"/>
    <brk id="85" max="16383" man="1"/>
    <brk id="1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Budż.FS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Mariola Wrzosek</dc:creator>
  <cp:lastModifiedBy>Mariola Wrzosek</cp:lastModifiedBy>
  <cp:lastPrinted>2023-02-01T12:25:11Z</cp:lastPrinted>
  <dcterms:created xsi:type="dcterms:W3CDTF">2023-02-01T10:55:59Z</dcterms:created>
  <dcterms:modified xsi:type="dcterms:W3CDTF">2023-02-01T12:25:16Z</dcterms:modified>
</cp:coreProperties>
</file>